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LDRED MEDINA\01. CARPETAS POR AÑOS\04. 2023\PORTAL TRANSPARENCIA\02. FEBRERO 2023\"/>
    </mc:Choice>
  </mc:AlternateContent>
  <xr:revisionPtr revIDLastSave="0" documentId="8_{D11A6A4F-8682-4191-BDF8-250922CFE5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6" i="3" l="1"/>
  <c r="B13" i="3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Informe de vencimientos de proveedores (3)" description="Conexión a la consulta 'Informe de vencimientos de proveedores (3)' en el libro." type="5" refreshedVersion="0" background="1">
    <dbPr connection="Provider=Microsoft.Mashup.OleDb.1;Data Source=$Workbook$;Location=&quot;Informe de vencimientos de proveedores (3)&quot;;Extended Properties=&quot;&quot;" command="SELECT * FROM [Informe de vencimientos de proveedores (3)]"/>
  </connection>
</connections>
</file>

<file path=xl/sharedStrings.xml><?xml version="1.0" encoding="utf-8"?>
<sst xmlns="http://schemas.openxmlformats.org/spreadsheetml/2006/main" count="575" uniqueCount="316">
  <si>
    <t/>
  </si>
  <si>
    <t>101567686</t>
  </si>
  <si>
    <t>SAINT MICHAEL S SCHOOL SRL</t>
  </si>
  <si>
    <t>PR-DON</t>
  </si>
  <si>
    <t>FAC00010685/DC-013-2023</t>
  </si>
  <si>
    <t>401007436</t>
  </si>
  <si>
    <t>INSTITUTO DE AUXILIOS Y VIVIENDA</t>
  </si>
  <si>
    <t>PR-GCO</t>
  </si>
  <si>
    <t>FAC00010365/190-01</t>
  </si>
  <si>
    <t>401007551</t>
  </si>
  <si>
    <t>BANCO CENTRAL DE LA REPUBLICA DOMINICANA</t>
  </si>
  <si>
    <t>FAC00010415/6632-02</t>
  </si>
  <si>
    <t>FAC00010414/6632-01</t>
  </si>
  <si>
    <t>401510472</t>
  </si>
  <si>
    <t>OFICINA DE COORDINACION PRESIDENCIAL</t>
  </si>
  <si>
    <t>FAC00008567/OCP-FCR-00000601-1</t>
  </si>
  <si>
    <t>FAC00008568/OCP-FCR-00000601-2</t>
  </si>
  <si>
    <t>FAC00008569/OCP-FCR-00000601-3</t>
  </si>
  <si>
    <t>FAC00008570/OCP-FCR-00000601-4</t>
  </si>
  <si>
    <t>FAC00008589/OCP-FCR-00000608-1</t>
  </si>
  <si>
    <t>FAC00008590/OCP-FCR-00000608-2</t>
  </si>
  <si>
    <t>FAC00008591/OCP-FCR-00000607-1</t>
  </si>
  <si>
    <t>FAC00008592/OCP-FCR-00000607-2</t>
  </si>
  <si>
    <t>22500616978</t>
  </si>
  <si>
    <t>HOMERLIN HOMERO UREÑA QUINTANA</t>
  </si>
  <si>
    <t>PR-INF</t>
  </si>
  <si>
    <t>FAC00010626/6978-01</t>
  </si>
  <si>
    <t>00101910370</t>
  </si>
  <si>
    <t>SANDRA MARGARITA LEROUX PICHARDO</t>
  </si>
  <si>
    <t>FAC00010533/B1500000147</t>
  </si>
  <si>
    <t>00101130094</t>
  </si>
  <si>
    <t>JOSE ALFREDO GUERRERO BAUTISTA</t>
  </si>
  <si>
    <t>FAC00010844/B1500000007</t>
  </si>
  <si>
    <t>FAC00010845/B1500000008</t>
  </si>
  <si>
    <t>00101000768</t>
  </si>
  <si>
    <t>COLOMBA MARGARITA ALTAGRACIA LAMARCHE ALIES</t>
  </si>
  <si>
    <t>FAC00010203/B1500000101</t>
  </si>
  <si>
    <t>FAC00010204/B1500000102</t>
  </si>
  <si>
    <t>FAC00010534/B1500000103</t>
  </si>
  <si>
    <t>00113137483</t>
  </si>
  <si>
    <t>JULIO JOSE ROJAS BAEZ</t>
  </si>
  <si>
    <t>FAC00010205/B1500000037</t>
  </si>
  <si>
    <t>03101094021</t>
  </si>
  <si>
    <t>ROSINA ALTAGRACIA DE LA CRUZ CABRERA DE ALVARADO</t>
  </si>
  <si>
    <t>FAC00010612/006</t>
  </si>
  <si>
    <t>02000034542</t>
  </si>
  <si>
    <t>ISAIAS DE LAS MERCEDES MATOS ADAMES</t>
  </si>
  <si>
    <t>FAC00010613/278</t>
  </si>
  <si>
    <t>00116275884</t>
  </si>
  <si>
    <t>LUCAS ALBERTO GUZMAN LOPEZ</t>
  </si>
  <si>
    <t>FAC00010201/B1500000027</t>
  </si>
  <si>
    <t>PR-LOC</t>
  </si>
  <si>
    <t>132687736</t>
  </si>
  <si>
    <t>PLAINTEXT CYBERSECURITY SOLUTIONS SRL</t>
  </si>
  <si>
    <t>FAC00010364/B1500000001</t>
  </si>
  <si>
    <t>101821248</t>
  </si>
  <si>
    <t>EDESUR DOMINICANA S A</t>
  </si>
  <si>
    <t>FAC00010683/620495320423</t>
  </si>
  <si>
    <t>101852925</t>
  </si>
  <si>
    <t>ACERH DOMINICANA, SRL</t>
  </si>
  <si>
    <t>FA110001605/B1500000041</t>
  </si>
  <si>
    <t>101874503</t>
  </si>
  <si>
    <t>SEGUROS RESERVAS S A</t>
  </si>
  <si>
    <t>FAC00010251/B1500040248</t>
  </si>
  <si>
    <t>FAC00010252/B1500040123</t>
  </si>
  <si>
    <t>FAC00010254/B1500040036</t>
  </si>
  <si>
    <t>FAC00010255/B1500039859</t>
  </si>
  <si>
    <t>FAC00010256/B1500039862</t>
  </si>
  <si>
    <t>FAC00010392/B1500040443</t>
  </si>
  <si>
    <t>130248125</t>
  </si>
  <si>
    <t>CRISTIAN DATA SERVICES (CDS) SRL</t>
  </si>
  <si>
    <t>FA110001586/B1500000071</t>
  </si>
  <si>
    <t>130303363</t>
  </si>
  <si>
    <t>FLASH PACK DOMINICANA SRL</t>
  </si>
  <si>
    <t>FAC00010193/B1500000341</t>
  </si>
  <si>
    <t>FAC00010872/B1500000346</t>
  </si>
  <si>
    <t>130340498</t>
  </si>
  <si>
    <t>ARGENTUM INC SRL</t>
  </si>
  <si>
    <t>FA110001585/B1500000207</t>
  </si>
  <si>
    <t>124031842</t>
  </si>
  <si>
    <t>LA CASA DEL ACERO INOXIDABLE, S.A</t>
  </si>
  <si>
    <t>FA110001590/B1500000187</t>
  </si>
  <si>
    <t>124024412</t>
  </si>
  <si>
    <t>CENTRO DE SERVICIOS ESPECIALIZADOS EN SALUD OCUPACIONAL S.R.L.</t>
  </si>
  <si>
    <t>FA110001606/B1500000197</t>
  </si>
  <si>
    <t>FA110001620/B1500000198</t>
  </si>
  <si>
    <t>COSMOS MEDIA TELEVISION SRL</t>
  </si>
  <si>
    <t>FA110001458/B1500000348</t>
  </si>
  <si>
    <t>124027812</t>
  </si>
  <si>
    <t>AGUA CRYSTAL S A</t>
  </si>
  <si>
    <t>FA110001591/B1500040429</t>
  </si>
  <si>
    <t>124029643</t>
  </si>
  <si>
    <t>MUÑOZ CONCEPTO MOBILIARIO, SRL</t>
  </si>
  <si>
    <t>FA110001493/B1500001316</t>
  </si>
  <si>
    <t>130041989</t>
  </si>
  <si>
    <t>WORLDWIDE SEGUROS S A</t>
  </si>
  <si>
    <t>FAC00010400/B1500001102</t>
  </si>
  <si>
    <t>FAC00010401/B1500001103</t>
  </si>
  <si>
    <t>130171238</t>
  </si>
  <si>
    <t>NAS EIRL</t>
  </si>
  <si>
    <t>FAC00010326/B1500019658</t>
  </si>
  <si>
    <t>130097372</t>
  </si>
  <si>
    <t>DUCTO LIMPIO S D SRL</t>
  </si>
  <si>
    <t>FA110001602/B1500000734</t>
  </si>
  <si>
    <t>FA110001603/B1500000733</t>
  </si>
  <si>
    <t>101011149</t>
  </si>
  <si>
    <t>VIAMAR S A</t>
  </si>
  <si>
    <t>FA110001690/B1500010508</t>
  </si>
  <si>
    <t>101001941</t>
  </si>
  <si>
    <t>SEGUROS UNIVERSAL S A</t>
  </si>
  <si>
    <t>FAC00010175/B1500010839</t>
  </si>
  <si>
    <t>101069912</t>
  </si>
  <si>
    <t>MAPFRE BHD COMPANIA DE SEGUROS S A</t>
  </si>
  <si>
    <t>FAC00010380/B1500000928</t>
  </si>
  <si>
    <t>FAC00010381/B1500000927</t>
  </si>
  <si>
    <t>101195665</t>
  </si>
  <si>
    <t>CONSULTORES DE DATOS DEL CARIBE SRL</t>
  </si>
  <si>
    <t>FAC00010303/B1500001346</t>
  </si>
  <si>
    <t>101560772</t>
  </si>
  <si>
    <t>INMOBILIARIA OZAMA SRL</t>
  </si>
  <si>
    <t>FA110001695/B15000000</t>
  </si>
  <si>
    <t>101722487</t>
  </si>
  <si>
    <t>LISA FLOR SRL</t>
  </si>
  <si>
    <t>FA110001600/B1500000931</t>
  </si>
  <si>
    <t>101725559</t>
  </si>
  <si>
    <t>BDO ESENFA SRL</t>
  </si>
  <si>
    <t>FAC00010391/B1500000534</t>
  </si>
  <si>
    <t>101761581</t>
  </si>
  <si>
    <t>MAPFRE SALUD ARS, S.A.</t>
  </si>
  <si>
    <t>FAC00010394/B1500003311</t>
  </si>
  <si>
    <t>FAC00010395/B1500003349</t>
  </si>
  <si>
    <t>FAC00010396/B1500003312</t>
  </si>
  <si>
    <t>FAC00010397/B1500003313</t>
  </si>
  <si>
    <t>FAC00010398/B1500003351</t>
  </si>
  <si>
    <t>101602211</t>
  </si>
  <si>
    <t>CENTRO AUTOMOTRIZ REMESA, SRL</t>
  </si>
  <si>
    <t>FA110001641/B1500001719</t>
  </si>
  <si>
    <t>FA110001640/B1500001740</t>
  </si>
  <si>
    <t>101568518</t>
  </si>
  <si>
    <t>RESTAURANT BOGA BOGA SRL</t>
  </si>
  <si>
    <t>FAC00010305/B1500002300</t>
  </si>
  <si>
    <t>101586542</t>
  </si>
  <si>
    <t>COMPAÑIA ALIMENTICIA INDUSTRIAL DOMINICO EUROPEA CAIDESA SRL</t>
  </si>
  <si>
    <t>FAC00010304/B1500002081</t>
  </si>
  <si>
    <t>130721238</t>
  </si>
  <si>
    <t>COMPLIANCE RISK CONSULTING, CORICO SRL</t>
  </si>
  <si>
    <t>FAC00010679/B1500000003</t>
  </si>
  <si>
    <t>130756912</t>
  </si>
  <si>
    <t>PINK IGUANA SRL</t>
  </si>
  <si>
    <t>FA110001610/B1500000602</t>
  </si>
  <si>
    <t>130483002</t>
  </si>
  <si>
    <t>NAP DEL CARIBE INC</t>
  </si>
  <si>
    <t>FA110001588/B1500001264</t>
  </si>
  <si>
    <t>131023711</t>
  </si>
  <si>
    <t>WATERLUX ENTERPRISES SRL</t>
  </si>
  <si>
    <t>FA110001632/B1500001106</t>
  </si>
  <si>
    <t>FA110001633/B1500001107</t>
  </si>
  <si>
    <t>130877009</t>
  </si>
  <si>
    <t>LA COCINA DE DONA MARY SRL</t>
  </si>
  <si>
    <t>FAC00010363/B1500000293</t>
  </si>
  <si>
    <t>FAC00010262/1037-01</t>
  </si>
  <si>
    <t>FAC00010263/1045-1</t>
  </si>
  <si>
    <t>131870759</t>
  </si>
  <si>
    <t>Centro de Servicios Arquitectónicos y  Agrimensores PWL, S.R.L</t>
  </si>
  <si>
    <t>FA110001584/B1500000162</t>
  </si>
  <si>
    <t>131820115</t>
  </si>
  <si>
    <t>INCOELC, SRL</t>
  </si>
  <si>
    <t>FA110001589/B1500000107</t>
  </si>
  <si>
    <t>131824331</t>
  </si>
  <si>
    <t>XIMKO GROUP SRL</t>
  </si>
  <si>
    <t>FA110001700/B1500000096</t>
  </si>
  <si>
    <t>131719767</t>
  </si>
  <si>
    <t>CRISFLOR FLORISTERIA SRL</t>
  </si>
  <si>
    <t>FA110001601/B1500000689</t>
  </si>
  <si>
    <t>FA110001631/B1500000697</t>
  </si>
  <si>
    <t>FAC00010378/604</t>
  </si>
  <si>
    <t>FAC00010680/B150000696</t>
  </si>
  <si>
    <t>131418759</t>
  </si>
  <si>
    <t>ERNESTO BAZAN TRAINING CORPORATION EIRL</t>
  </si>
  <si>
    <t>FAC00010248/B1500000161</t>
  </si>
  <si>
    <t>131412602</t>
  </si>
  <si>
    <t>SUMINISTROS GUIPAK SRL</t>
  </si>
  <si>
    <t>FA110001604/B1500000987</t>
  </si>
  <si>
    <t>131179037</t>
  </si>
  <si>
    <t>INTEGRACIONES TECNOLOGICAS, M&amp;A, SRL</t>
  </si>
  <si>
    <t>FA110001607/B1500000300</t>
  </si>
  <si>
    <t>131172377</t>
  </si>
  <si>
    <t>CLIMA CONTROL Y CONSTRUCCION CLIMCON SRL</t>
  </si>
  <si>
    <t>FA110001684/B1500000260</t>
  </si>
  <si>
    <t>FA110001685/B1500000247</t>
  </si>
  <si>
    <t>FA110001686/B1500000243</t>
  </si>
  <si>
    <t>FA110001687/B1500000242</t>
  </si>
  <si>
    <t>FA110001688/B1500000236</t>
  </si>
  <si>
    <t>FA110001689/B1500000233</t>
  </si>
  <si>
    <t>00113398820</t>
  </si>
  <si>
    <t>RAFAEL ROMAN DICKSON MORAL</t>
  </si>
  <si>
    <t>FAC00010247/B1500000032</t>
  </si>
  <si>
    <t>101619262</t>
  </si>
  <si>
    <t>GRUPO DIARIO LIBRE S A</t>
  </si>
  <si>
    <t>PR-PUBL</t>
  </si>
  <si>
    <t>FAC00010919/FTD-00371626</t>
  </si>
  <si>
    <t>Cantidad</t>
  </si>
  <si>
    <t>RNC</t>
  </si>
  <si>
    <t>Proveedor</t>
  </si>
  <si>
    <t>Tipo</t>
  </si>
  <si>
    <t>Fecha Corte</t>
  </si>
  <si>
    <t>Concepto</t>
  </si>
  <si>
    <t>Factura No.</t>
  </si>
  <si>
    <t>DC-013-2023</t>
  </si>
  <si>
    <t>B1500000008</t>
  </si>
  <si>
    <t>B1500000147</t>
  </si>
  <si>
    <t>B1500000007</t>
  </si>
  <si>
    <t>B1500000101</t>
  </si>
  <si>
    <t>B1500000102</t>
  </si>
  <si>
    <t>B1500000103</t>
  </si>
  <si>
    <t>B1500000037</t>
  </si>
  <si>
    <t>B1500000027</t>
  </si>
  <si>
    <t>B1500000001</t>
  </si>
  <si>
    <t>B1500000041</t>
  </si>
  <si>
    <t>B1500040248</t>
  </si>
  <si>
    <t>B1500040123</t>
  </si>
  <si>
    <t>B1500040036</t>
  </si>
  <si>
    <t>B1500039859</t>
  </si>
  <si>
    <t>B1500039862</t>
  </si>
  <si>
    <t>B1500040443</t>
  </si>
  <si>
    <t>B1500000071</t>
  </si>
  <si>
    <t>B1500000341</t>
  </si>
  <si>
    <t>B1500000346</t>
  </si>
  <si>
    <t>B1500000207</t>
  </si>
  <si>
    <t>B1500000187</t>
  </si>
  <si>
    <t>B1500000197</t>
  </si>
  <si>
    <t>B1500000198</t>
  </si>
  <si>
    <t>B1500000348</t>
  </si>
  <si>
    <t>B1500040429</t>
  </si>
  <si>
    <t>B1500001316</t>
  </si>
  <si>
    <t>B1500001102</t>
  </si>
  <si>
    <t>B1500001103</t>
  </si>
  <si>
    <t>B1500019658</t>
  </si>
  <si>
    <t>B1500000734</t>
  </si>
  <si>
    <t>B1500000733</t>
  </si>
  <si>
    <t>B1500010508</t>
  </si>
  <si>
    <t>B1500010839</t>
  </si>
  <si>
    <t>B1500000928</t>
  </si>
  <si>
    <t>B1500000927</t>
  </si>
  <si>
    <t>B1500001346</t>
  </si>
  <si>
    <t>B1500000931</t>
  </si>
  <si>
    <t>B1500000534</t>
  </si>
  <si>
    <t>B1500003311</t>
  </si>
  <si>
    <t>B1500003349</t>
  </si>
  <si>
    <t>B1500003312</t>
  </si>
  <si>
    <t>B1500003313</t>
  </si>
  <si>
    <t>B1500003351</t>
  </si>
  <si>
    <t>B1500001719</t>
  </si>
  <si>
    <t>B1500001740</t>
  </si>
  <si>
    <t>B1500002300</t>
  </si>
  <si>
    <t>B1500002081</t>
  </si>
  <si>
    <t>B1500000003</t>
  </si>
  <si>
    <t>B1500000602</t>
  </si>
  <si>
    <t>B1500001264</t>
  </si>
  <si>
    <t>B1500001106</t>
  </si>
  <si>
    <t>B1500001107</t>
  </si>
  <si>
    <t>B1500000293</t>
  </si>
  <si>
    <t>B1500000162</t>
  </si>
  <si>
    <t>B1500000107</t>
  </si>
  <si>
    <t>B1500000096</t>
  </si>
  <si>
    <t>B1500000689</t>
  </si>
  <si>
    <t>B1500000696</t>
  </si>
  <si>
    <t>B1500000697</t>
  </si>
  <si>
    <t>B1500000161</t>
  </si>
  <si>
    <t>B1500000987</t>
  </si>
  <si>
    <t>B1500000300</t>
  </si>
  <si>
    <t>B1500000260</t>
  </si>
  <si>
    <t>B1500000247</t>
  </si>
  <si>
    <t>B1500000243</t>
  </si>
  <si>
    <t>B1500000242</t>
  </si>
  <si>
    <t>B1500000236</t>
  </si>
  <si>
    <t>B1500000233</t>
  </si>
  <si>
    <t>B1500000032</t>
  </si>
  <si>
    <t>190-01</t>
  </si>
  <si>
    <t>FAC00010792/</t>
  </si>
  <si>
    <t>PAMF-AZ-OCT-DIC-22</t>
  </si>
  <si>
    <t>PAMF-AWS-OCT-DIC-22</t>
  </si>
  <si>
    <t>FAC00010793</t>
  </si>
  <si>
    <t>OCP-FCR-00000601-1</t>
  </si>
  <si>
    <t>OCP-FCR-00000601-2</t>
  </si>
  <si>
    <t>OCP-FCR-00000601-3</t>
  </si>
  <si>
    <t>OCP-FCR-00000601-4</t>
  </si>
  <si>
    <t>OCP-FCR-00000608-1</t>
  </si>
  <si>
    <t>OCP-FCR-00000608-2</t>
  </si>
  <si>
    <t>OCP-FCR-00000607-1</t>
  </si>
  <si>
    <t>OCP-FCR-00000607-2</t>
  </si>
  <si>
    <t>6978-01</t>
  </si>
  <si>
    <t>B1500000006</t>
  </si>
  <si>
    <t>B1500000278</t>
  </si>
  <si>
    <t>620495320423</t>
  </si>
  <si>
    <t>B1500000042</t>
  </si>
  <si>
    <t>1037-01</t>
  </si>
  <si>
    <t>1045-1</t>
  </si>
  <si>
    <t>B1500000604</t>
  </si>
  <si>
    <t>FTD-00371626</t>
  </si>
  <si>
    <t>PAMF-AZ-ENE-FEB-23</t>
  </si>
  <si>
    <t>PAMF-AWS-ENE-FEB-23</t>
  </si>
  <si>
    <t>Monto</t>
  </si>
  <si>
    <t>Estado</t>
  </si>
  <si>
    <t>Pendiente</t>
  </si>
  <si>
    <t>Total General:</t>
  </si>
  <si>
    <t>Link:</t>
  </si>
  <si>
    <t>Informe mensual de cuentas por pagar (sb.gob.do)</t>
  </si>
  <si>
    <t>Corte 28 febrero 2023</t>
  </si>
  <si>
    <t>Moneda: DOP</t>
  </si>
  <si>
    <t>Departamento Administrativo, Financiero y Planificación</t>
  </si>
  <si>
    <t>Relación de Estado de Cuenta a Suplidores</t>
  </si>
  <si>
    <t>Director Administrativo, Financiero y Planificación</t>
  </si>
  <si>
    <t>Subdirectora DAFP</t>
  </si>
  <si>
    <t>Magnolia M. García</t>
  </si>
  <si>
    <t>Marcos Fernández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</si>
</sst>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30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43" fontId="0" fillId="0" borderId="0" xfId="1" applyFont="1"/>
    <xf numFmtId="0" fontId="20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14" fontId="22" fillId="0" borderId="0" xfId="0" applyNumberFormat="1" applyFont="1" applyAlignment="1">
      <alignment horizontal="left"/>
    </xf>
    <xf numFmtId="43" fontId="22" fillId="0" borderId="0" xfId="1" applyFont="1" applyAlignment="1">
      <alignment horizontal="left"/>
    </xf>
    <xf numFmtId="49" fontId="22" fillId="0" borderId="0" xfId="0" applyNumberFormat="1" applyFont="1" applyAlignment="1">
      <alignment horizontal="left"/>
    </xf>
    <xf numFmtId="0" fontId="0" fillId="0" borderId="15" xfId="0" applyBorder="1"/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4" fillId="33" borderId="12" xfId="0" applyFont="1" applyFill="1" applyBorder="1" applyAlignment="1">
      <alignment horizontal="center" vertical="center" wrapText="1"/>
    </xf>
    <xf numFmtId="14" fontId="24" fillId="33" borderId="12" xfId="0" applyNumberFormat="1" applyFont="1" applyFill="1" applyBorder="1" applyAlignment="1">
      <alignment horizontal="center" vertical="center" wrapText="1"/>
    </xf>
    <xf numFmtId="43" fontId="24" fillId="33" borderId="12" xfId="1" applyFont="1" applyFill="1" applyBorder="1" applyAlignment="1">
      <alignment horizontal="center" vertical="center" wrapText="1"/>
    </xf>
    <xf numFmtId="43" fontId="20" fillId="0" borderId="13" xfId="0" applyNumberFormat="1" applyFont="1" applyBorder="1" applyAlignment="1">
      <alignment horizontal="left"/>
    </xf>
    <xf numFmtId="0" fontId="25" fillId="0" borderId="0" xfId="43" applyFont="1"/>
    <xf numFmtId="0" fontId="26" fillId="0" borderId="0" xfId="0" applyFont="1" applyAlignment="1">
      <alignment horizontal="left"/>
    </xf>
    <xf numFmtId="14" fontId="26" fillId="0" borderId="0" xfId="0" applyNumberFormat="1" applyFont="1"/>
    <xf numFmtId="0" fontId="26" fillId="0" borderId="0" xfId="0" applyFont="1" applyAlignment="1">
      <alignment horizontal="center"/>
    </xf>
    <xf numFmtId="43" fontId="26" fillId="0" borderId="0" xfId="1" applyFont="1"/>
    <xf numFmtId="0" fontId="26" fillId="0" borderId="0" xfId="0" applyFont="1"/>
    <xf numFmtId="0" fontId="0" fillId="34" borderId="10" xfId="0" applyFill="1" applyBorder="1" applyAlignment="1">
      <alignment horizontal="center"/>
    </xf>
    <xf numFmtId="0" fontId="26" fillId="0" borderId="0" xfId="0" applyFont="1" applyAlignment="1">
      <alignment horizontal="center"/>
    </xf>
    <xf numFmtId="0" fontId="20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0" fillId="0" borderId="14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11" xfId="0" applyFont="1" applyBorder="1" applyAlignment="1">
      <alignment horizontal="center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3" builtinId="8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113</xdr:row>
      <xdr:rowOff>0</xdr:rowOff>
    </xdr:from>
    <xdr:to>
      <xdr:col>2</xdr:col>
      <xdr:colOff>304800</xdr:colOff>
      <xdr:row>114</xdr:row>
      <xdr:rowOff>114300</xdr:rowOff>
    </xdr:to>
    <xdr:sp macro="" textlink="">
      <xdr:nvSpPr>
        <xdr:cNvPr id="2050" name="AutoShape 2">
          <a:extLst>
            <a:ext uri="{FF2B5EF4-FFF2-40B4-BE49-F238E27FC236}">
              <a16:creationId xmlns:a16="http://schemas.microsoft.com/office/drawing/2014/main" id="{D645E756-68A2-75A5-B591-A5DE089F3CC4}"/>
            </a:ext>
          </a:extLst>
        </xdr:cNvPr>
        <xdr:cNvSpPr>
          <a:spLocks noChangeAspect="1" noChangeArrowheads="1"/>
        </xdr:cNvSpPr>
      </xdr:nvSpPr>
      <xdr:spPr bwMode="auto">
        <a:xfrm>
          <a:off x="714375" y="2038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114300</xdr:rowOff>
    </xdr:to>
    <xdr:sp macro="" textlink="">
      <xdr:nvSpPr>
        <xdr:cNvPr id="2051" name="AutoShape 3">
          <a:extLst>
            <a:ext uri="{FF2B5EF4-FFF2-40B4-BE49-F238E27FC236}">
              <a16:creationId xmlns:a16="http://schemas.microsoft.com/office/drawing/2014/main" id="{9345C330-7AC2-1A14-4F77-60A24F9121F3}"/>
            </a:ext>
          </a:extLst>
        </xdr:cNvPr>
        <xdr:cNvSpPr>
          <a:spLocks noChangeAspect="1" noChangeArrowheads="1"/>
        </xdr:cNvSpPr>
      </xdr:nvSpPr>
      <xdr:spPr bwMode="auto">
        <a:xfrm>
          <a:off x="2219325" y="2038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304800</xdr:colOff>
      <xdr:row>114</xdr:row>
      <xdr:rowOff>114300</xdr:rowOff>
    </xdr:to>
    <xdr:sp macro="" textlink="">
      <xdr:nvSpPr>
        <xdr:cNvPr id="2052" name="AutoShape 4">
          <a:extLst>
            <a:ext uri="{FF2B5EF4-FFF2-40B4-BE49-F238E27FC236}">
              <a16:creationId xmlns:a16="http://schemas.microsoft.com/office/drawing/2014/main" id="{5B3D76AE-A72D-EC8B-745E-0878D378BFEC}"/>
            </a:ext>
          </a:extLst>
        </xdr:cNvPr>
        <xdr:cNvSpPr>
          <a:spLocks noChangeAspect="1" noChangeArrowheads="1"/>
        </xdr:cNvSpPr>
      </xdr:nvSpPr>
      <xdr:spPr bwMode="auto">
        <a:xfrm>
          <a:off x="714375" y="2038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125604</xdr:rowOff>
    </xdr:from>
    <xdr:to>
      <xdr:col>2</xdr:col>
      <xdr:colOff>1310127</xdr:colOff>
      <xdr:row>4</xdr:row>
      <xdr:rowOff>204108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E22EC3-66AA-5C89-EE6E-D3DC442A7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4961"/>
          <a:ext cx="2235413" cy="772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b.gob.do/transparencia/finanzas/informes-financieros/informe-mensual-de-cuentas-por-pag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0"/>
  <sheetViews>
    <sheetView showGridLines="0" tabSelected="1" topLeftCell="B100" zoomScale="85" zoomScaleNormal="85" zoomScaleSheetLayoutView="70" workbookViewId="0">
      <selection activeCell="G119" sqref="G119:H119"/>
    </sheetView>
  </sheetViews>
  <sheetFormatPr baseColWidth="10" defaultRowHeight="15" x14ac:dyDescent="0.25"/>
  <cols>
    <col min="1" max="1" width="0.85546875" hidden="1" customWidth="1"/>
    <col min="2" max="2" width="13.85546875" style="2" customWidth="1"/>
    <col min="3" max="3" width="22.5703125" bestFit="1" customWidth="1"/>
    <col min="4" max="4" width="82.140625" customWidth="1"/>
    <col min="5" max="5" width="15.28515625" customWidth="1"/>
    <col min="6" max="6" width="19.85546875" style="1" customWidth="1"/>
    <col min="7" max="7" width="43.140625" bestFit="1" customWidth="1"/>
    <col min="8" max="8" width="28.42578125" bestFit="1" customWidth="1"/>
    <col min="9" max="9" width="25" style="3" bestFit="1" customWidth="1"/>
    <col min="10" max="10" width="24" style="2" customWidth="1"/>
  </cols>
  <sheetData>
    <row r="1" spans="2:10" ht="8.25" customHeight="1" x14ac:dyDescent="0.25"/>
    <row r="2" spans="2:10" x14ac:dyDescent="0.25">
      <c r="B2" s="23"/>
      <c r="C2" s="23"/>
    </row>
    <row r="3" spans="2:10" ht="31.5" x14ac:dyDescent="0.25">
      <c r="B3" s="23"/>
      <c r="C3" s="23"/>
      <c r="D3" s="26" t="s">
        <v>310</v>
      </c>
      <c r="E3" s="26"/>
      <c r="F3" s="26"/>
    </row>
    <row r="4" spans="2:10" ht="23.25" x14ac:dyDescent="0.25">
      <c r="B4" s="23"/>
      <c r="C4" s="23"/>
      <c r="D4" s="25" t="s">
        <v>311</v>
      </c>
      <c r="E4" s="25"/>
    </row>
    <row r="5" spans="2:10" ht="23.25" x14ac:dyDescent="0.25">
      <c r="B5" s="23"/>
      <c r="C5" s="23"/>
      <c r="D5" s="25" t="s">
        <v>308</v>
      </c>
      <c r="E5" s="25"/>
    </row>
    <row r="6" spans="2:10" ht="23.25" x14ac:dyDescent="0.25">
      <c r="B6" s="23"/>
      <c r="C6" s="23"/>
      <c r="D6" s="25" t="s">
        <v>309</v>
      </c>
      <c r="E6" s="25"/>
    </row>
    <row r="11" spans="2:10" s="12" customFormat="1" ht="27" customHeight="1" x14ac:dyDescent="0.25">
      <c r="B11" s="13" t="s">
        <v>201</v>
      </c>
      <c r="C11" s="13" t="s">
        <v>202</v>
      </c>
      <c r="D11" s="13" t="s">
        <v>203</v>
      </c>
      <c r="E11" s="13" t="s">
        <v>204</v>
      </c>
      <c r="F11" s="14" t="s">
        <v>205</v>
      </c>
      <c r="G11" s="13" t="s">
        <v>206</v>
      </c>
      <c r="H11" s="13" t="s">
        <v>207</v>
      </c>
      <c r="I11" s="15" t="s">
        <v>302</v>
      </c>
      <c r="J11" s="13" t="s">
        <v>303</v>
      </c>
    </row>
    <row r="12" spans="2:10" ht="18.75" x14ac:dyDescent="0.3">
      <c r="B12" s="5">
        <v>1</v>
      </c>
      <c r="C12" s="6" t="s">
        <v>1</v>
      </c>
      <c r="D12" s="6" t="s">
        <v>2</v>
      </c>
      <c r="E12" s="6" t="s">
        <v>3</v>
      </c>
      <c r="F12" s="7">
        <v>44985</v>
      </c>
      <c r="G12" s="6" t="s">
        <v>4</v>
      </c>
      <c r="H12" s="6" t="s">
        <v>208</v>
      </c>
      <c r="I12" s="8">
        <v>83553.600000000006</v>
      </c>
      <c r="J12" s="5" t="s">
        <v>304</v>
      </c>
    </row>
    <row r="13" spans="2:10" ht="18.75" x14ac:dyDescent="0.3">
      <c r="B13" s="5">
        <f>1+B12</f>
        <v>2</v>
      </c>
      <c r="C13" s="6" t="s">
        <v>5</v>
      </c>
      <c r="D13" s="6" t="s">
        <v>6</v>
      </c>
      <c r="E13" s="6" t="s">
        <v>7</v>
      </c>
      <c r="F13" s="7">
        <v>44985</v>
      </c>
      <c r="G13" s="6" t="s">
        <v>8</v>
      </c>
      <c r="H13" s="6" t="s">
        <v>278</v>
      </c>
      <c r="I13" s="8">
        <v>98500</v>
      </c>
      <c r="J13" s="5" t="s">
        <v>304</v>
      </c>
    </row>
    <row r="14" spans="2:10" ht="18.75" x14ac:dyDescent="0.3">
      <c r="B14" s="5">
        <f t="shared" ref="B14:B77" si="0">1+B13</f>
        <v>3</v>
      </c>
      <c r="C14" s="6" t="s">
        <v>9</v>
      </c>
      <c r="D14" s="6" t="s">
        <v>10</v>
      </c>
      <c r="E14" s="6" t="s">
        <v>7</v>
      </c>
      <c r="F14" s="7">
        <v>44985</v>
      </c>
      <c r="G14" s="6" t="s">
        <v>11</v>
      </c>
      <c r="H14" s="6" t="s">
        <v>300</v>
      </c>
      <c r="I14" s="8">
        <v>824886.84</v>
      </c>
      <c r="J14" s="5" t="s">
        <v>304</v>
      </c>
    </row>
    <row r="15" spans="2:10" ht="18.75" x14ac:dyDescent="0.3">
      <c r="B15" s="5">
        <f t="shared" si="0"/>
        <v>4</v>
      </c>
      <c r="C15" s="6" t="s">
        <v>9</v>
      </c>
      <c r="D15" s="6" t="s">
        <v>10</v>
      </c>
      <c r="E15" s="6" t="s">
        <v>7</v>
      </c>
      <c r="F15" s="7">
        <v>44985</v>
      </c>
      <c r="G15" s="6" t="s">
        <v>279</v>
      </c>
      <c r="H15" s="6" t="s">
        <v>280</v>
      </c>
      <c r="I15" s="8">
        <v>1829485.11</v>
      </c>
      <c r="J15" s="5" t="s">
        <v>304</v>
      </c>
    </row>
    <row r="16" spans="2:10" ht="18.75" x14ac:dyDescent="0.3">
      <c r="B16" s="5">
        <f t="shared" si="0"/>
        <v>5</v>
      </c>
      <c r="C16" s="6" t="s">
        <v>9</v>
      </c>
      <c r="D16" s="6" t="s">
        <v>10</v>
      </c>
      <c r="E16" s="6" t="s">
        <v>7</v>
      </c>
      <c r="F16" s="7">
        <v>44985</v>
      </c>
      <c r="G16" s="6" t="s">
        <v>12</v>
      </c>
      <c r="H16" s="6" t="s">
        <v>301</v>
      </c>
      <c r="I16" s="8">
        <v>213732.89</v>
      </c>
      <c r="J16" s="5" t="s">
        <v>304</v>
      </c>
    </row>
    <row r="17" spans="2:10" ht="18.75" x14ac:dyDescent="0.3">
      <c r="B17" s="5">
        <f t="shared" si="0"/>
        <v>6</v>
      </c>
      <c r="C17" s="6" t="s">
        <v>9</v>
      </c>
      <c r="D17" s="6" t="s">
        <v>10</v>
      </c>
      <c r="E17" s="6" t="s">
        <v>7</v>
      </c>
      <c r="F17" s="7">
        <v>44985</v>
      </c>
      <c r="G17" s="6" t="s">
        <v>282</v>
      </c>
      <c r="H17" s="6" t="s">
        <v>281</v>
      </c>
      <c r="I17" s="8">
        <v>458740.46</v>
      </c>
      <c r="J17" s="5" t="s">
        <v>304</v>
      </c>
    </row>
    <row r="18" spans="2:10" ht="18.75" x14ac:dyDescent="0.3">
      <c r="B18" s="5">
        <f t="shared" si="0"/>
        <v>7</v>
      </c>
      <c r="C18" s="6" t="s">
        <v>13</v>
      </c>
      <c r="D18" s="6" t="s">
        <v>14</v>
      </c>
      <c r="E18" s="6" t="s">
        <v>7</v>
      </c>
      <c r="F18" s="7">
        <v>44985</v>
      </c>
      <c r="G18" s="6" t="s">
        <v>15</v>
      </c>
      <c r="H18" s="6" t="s">
        <v>283</v>
      </c>
      <c r="I18" s="8">
        <v>117797.65</v>
      </c>
      <c r="J18" s="5" t="s">
        <v>304</v>
      </c>
    </row>
    <row r="19" spans="2:10" ht="18.75" x14ac:dyDescent="0.3">
      <c r="B19" s="5">
        <f t="shared" si="0"/>
        <v>8</v>
      </c>
      <c r="C19" s="6" t="s">
        <v>13</v>
      </c>
      <c r="D19" s="6" t="s">
        <v>14</v>
      </c>
      <c r="E19" s="6" t="s">
        <v>7</v>
      </c>
      <c r="F19" s="7">
        <v>44985</v>
      </c>
      <c r="G19" s="6" t="s">
        <v>16</v>
      </c>
      <c r="H19" s="6" t="s">
        <v>284</v>
      </c>
      <c r="I19" s="8">
        <v>117797.65</v>
      </c>
      <c r="J19" s="5" t="s">
        <v>304</v>
      </c>
    </row>
    <row r="20" spans="2:10" ht="18.75" x14ac:dyDescent="0.3">
      <c r="B20" s="5">
        <f t="shared" si="0"/>
        <v>9</v>
      </c>
      <c r="C20" s="6" t="s">
        <v>13</v>
      </c>
      <c r="D20" s="6" t="s">
        <v>14</v>
      </c>
      <c r="E20" s="6" t="s">
        <v>7</v>
      </c>
      <c r="F20" s="7">
        <v>44985</v>
      </c>
      <c r="G20" s="6" t="s">
        <v>17</v>
      </c>
      <c r="H20" s="6" t="s">
        <v>285</v>
      </c>
      <c r="I20" s="8">
        <v>88099.199999999997</v>
      </c>
      <c r="J20" s="5" t="s">
        <v>304</v>
      </c>
    </row>
    <row r="21" spans="2:10" ht="18.75" x14ac:dyDescent="0.3">
      <c r="B21" s="5">
        <f t="shared" si="0"/>
        <v>10</v>
      </c>
      <c r="C21" s="6" t="s">
        <v>13</v>
      </c>
      <c r="D21" s="6" t="s">
        <v>14</v>
      </c>
      <c r="E21" s="6" t="s">
        <v>7</v>
      </c>
      <c r="F21" s="7">
        <v>44985</v>
      </c>
      <c r="G21" s="6" t="s">
        <v>18</v>
      </c>
      <c r="H21" s="6" t="s">
        <v>286</v>
      </c>
      <c r="I21" s="8">
        <v>88099.199999999997</v>
      </c>
      <c r="J21" s="5" t="s">
        <v>304</v>
      </c>
    </row>
    <row r="22" spans="2:10" ht="18.75" x14ac:dyDescent="0.3">
      <c r="B22" s="5">
        <f t="shared" si="0"/>
        <v>11</v>
      </c>
      <c r="C22" s="6" t="s">
        <v>13</v>
      </c>
      <c r="D22" s="6" t="s">
        <v>14</v>
      </c>
      <c r="E22" s="6" t="s">
        <v>7</v>
      </c>
      <c r="F22" s="7">
        <v>44985</v>
      </c>
      <c r="G22" s="6" t="s">
        <v>19</v>
      </c>
      <c r="H22" s="6" t="s">
        <v>287</v>
      </c>
      <c r="I22" s="8">
        <v>59067.199999999997</v>
      </c>
      <c r="J22" s="5" t="s">
        <v>304</v>
      </c>
    </row>
    <row r="23" spans="2:10" ht="18.75" x14ac:dyDescent="0.3">
      <c r="B23" s="5">
        <f t="shared" si="0"/>
        <v>12</v>
      </c>
      <c r="C23" s="6" t="s">
        <v>13</v>
      </c>
      <c r="D23" s="6" t="s">
        <v>14</v>
      </c>
      <c r="E23" s="6" t="s">
        <v>7</v>
      </c>
      <c r="F23" s="7">
        <v>44985</v>
      </c>
      <c r="G23" s="6" t="s">
        <v>20</v>
      </c>
      <c r="H23" s="6" t="s">
        <v>288</v>
      </c>
      <c r="I23" s="8">
        <v>94398.21</v>
      </c>
      <c r="J23" s="5" t="s">
        <v>304</v>
      </c>
    </row>
    <row r="24" spans="2:10" ht="18.75" x14ac:dyDescent="0.3">
      <c r="B24" s="5">
        <f t="shared" si="0"/>
        <v>13</v>
      </c>
      <c r="C24" s="6" t="s">
        <v>13</v>
      </c>
      <c r="D24" s="6" t="s">
        <v>14</v>
      </c>
      <c r="E24" s="6" t="s">
        <v>7</v>
      </c>
      <c r="F24" s="7">
        <v>44985</v>
      </c>
      <c r="G24" s="6" t="s">
        <v>21</v>
      </c>
      <c r="H24" s="6" t="s">
        <v>289</v>
      </c>
      <c r="I24" s="8">
        <v>166213</v>
      </c>
      <c r="J24" s="5" t="s">
        <v>304</v>
      </c>
    </row>
    <row r="25" spans="2:10" ht="18.75" x14ac:dyDescent="0.3">
      <c r="B25" s="5">
        <f t="shared" si="0"/>
        <v>14</v>
      </c>
      <c r="C25" s="6" t="s">
        <v>13</v>
      </c>
      <c r="D25" s="6" t="s">
        <v>14</v>
      </c>
      <c r="E25" s="6" t="s">
        <v>7</v>
      </c>
      <c r="F25" s="7">
        <v>44985</v>
      </c>
      <c r="G25" s="6" t="s">
        <v>22</v>
      </c>
      <c r="H25" s="6" t="s">
        <v>290</v>
      </c>
      <c r="I25" s="8">
        <v>143226</v>
      </c>
      <c r="J25" s="5" t="s">
        <v>304</v>
      </c>
    </row>
    <row r="26" spans="2:10" ht="18.75" x14ac:dyDescent="0.3">
      <c r="B26" s="5">
        <f t="shared" si="0"/>
        <v>15</v>
      </c>
      <c r="C26" s="6" t="s">
        <v>23</v>
      </c>
      <c r="D26" s="6" t="s">
        <v>24</v>
      </c>
      <c r="E26" s="6" t="s">
        <v>25</v>
      </c>
      <c r="F26" s="7">
        <v>44985</v>
      </c>
      <c r="G26" s="6" t="s">
        <v>26</v>
      </c>
      <c r="H26" s="6" t="s">
        <v>291</v>
      </c>
      <c r="I26" s="8">
        <v>26200</v>
      </c>
      <c r="J26" s="5" t="s">
        <v>304</v>
      </c>
    </row>
    <row r="27" spans="2:10" ht="18.75" x14ac:dyDescent="0.3">
      <c r="B27" s="5">
        <f t="shared" si="0"/>
        <v>16</v>
      </c>
      <c r="C27" s="6" t="s">
        <v>27</v>
      </c>
      <c r="D27" s="6" t="s">
        <v>28</v>
      </c>
      <c r="E27" s="6" t="s">
        <v>25</v>
      </c>
      <c r="F27" s="7">
        <v>44985</v>
      </c>
      <c r="G27" s="6" t="s">
        <v>29</v>
      </c>
      <c r="H27" s="6" t="s">
        <v>210</v>
      </c>
      <c r="I27" s="8">
        <v>80000</v>
      </c>
      <c r="J27" s="5" t="s">
        <v>304</v>
      </c>
    </row>
    <row r="28" spans="2:10" ht="18.75" x14ac:dyDescent="0.3">
      <c r="B28" s="5">
        <f t="shared" si="0"/>
        <v>17</v>
      </c>
      <c r="C28" s="6" t="s">
        <v>30</v>
      </c>
      <c r="D28" s="6" t="s">
        <v>31</v>
      </c>
      <c r="E28" s="6" t="s">
        <v>25</v>
      </c>
      <c r="F28" s="7">
        <v>44985</v>
      </c>
      <c r="G28" s="6" t="s">
        <v>32</v>
      </c>
      <c r="H28" s="6" t="s">
        <v>211</v>
      </c>
      <c r="I28" s="8">
        <v>150000</v>
      </c>
      <c r="J28" s="5" t="s">
        <v>304</v>
      </c>
    </row>
    <row r="29" spans="2:10" ht="18.75" x14ac:dyDescent="0.3">
      <c r="B29" s="5">
        <f t="shared" si="0"/>
        <v>18</v>
      </c>
      <c r="C29" s="6" t="s">
        <v>30</v>
      </c>
      <c r="D29" s="6" t="s">
        <v>31</v>
      </c>
      <c r="E29" s="6" t="s">
        <v>25</v>
      </c>
      <c r="F29" s="7">
        <v>44985</v>
      </c>
      <c r="G29" s="6" t="s">
        <v>33</v>
      </c>
      <c r="H29" s="6" t="s">
        <v>209</v>
      </c>
      <c r="I29" s="8">
        <v>150000</v>
      </c>
      <c r="J29" s="5" t="s">
        <v>304</v>
      </c>
    </row>
    <row r="30" spans="2:10" ht="18.75" x14ac:dyDescent="0.3">
      <c r="B30" s="5">
        <f t="shared" si="0"/>
        <v>19</v>
      </c>
      <c r="C30" s="6" t="s">
        <v>34</v>
      </c>
      <c r="D30" s="6" t="s">
        <v>35</v>
      </c>
      <c r="E30" s="6" t="s">
        <v>25</v>
      </c>
      <c r="F30" s="7">
        <v>44985</v>
      </c>
      <c r="G30" s="6" t="s">
        <v>36</v>
      </c>
      <c r="H30" s="6" t="s">
        <v>212</v>
      </c>
      <c r="I30" s="8">
        <v>13500</v>
      </c>
      <c r="J30" s="5" t="s">
        <v>304</v>
      </c>
    </row>
    <row r="31" spans="2:10" ht="18.75" x14ac:dyDescent="0.3">
      <c r="B31" s="5">
        <f t="shared" si="0"/>
        <v>20</v>
      </c>
      <c r="C31" s="6" t="s">
        <v>34</v>
      </c>
      <c r="D31" s="6" t="s">
        <v>35</v>
      </c>
      <c r="E31" s="6" t="s">
        <v>25</v>
      </c>
      <c r="F31" s="7">
        <v>44985</v>
      </c>
      <c r="G31" s="6" t="s">
        <v>37</v>
      </c>
      <c r="H31" s="6" t="s">
        <v>213</v>
      </c>
      <c r="I31" s="8">
        <v>9000</v>
      </c>
      <c r="J31" s="5" t="s">
        <v>304</v>
      </c>
    </row>
    <row r="32" spans="2:10" ht="18.75" x14ac:dyDescent="0.3">
      <c r="B32" s="5">
        <f t="shared" si="0"/>
        <v>21</v>
      </c>
      <c r="C32" s="6" t="s">
        <v>34</v>
      </c>
      <c r="D32" s="6" t="s">
        <v>35</v>
      </c>
      <c r="E32" s="6" t="s">
        <v>25</v>
      </c>
      <c r="F32" s="7">
        <v>44985</v>
      </c>
      <c r="G32" s="6" t="s">
        <v>38</v>
      </c>
      <c r="H32" s="6" t="s">
        <v>214</v>
      </c>
      <c r="I32" s="8">
        <v>11000</v>
      </c>
      <c r="J32" s="5" t="s">
        <v>304</v>
      </c>
    </row>
    <row r="33" spans="2:10" ht="18.75" x14ac:dyDescent="0.3">
      <c r="B33" s="5">
        <f t="shared" si="0"/>
        <v>22</v>
      </c>
      <c r="C33" s="6" t="s">
        <v>39</v>
      </c>
      <c r="D33" s="6" t="s">
        <v>40</v>
      </c>
      <c r="E33" s="6" t="s">
        <v>25</v>
      </c>
      <c r="F33" s="7">
        <v>44985</v>
      </c>
      <c r="G33" s="6" t="s">
        <v>41</v>
      </c>
      <c r="H33" s="6" t="s">
        <v>215</v>
      </c>
      <c r="I33" s="8">
        <v>150000</v>
      </c>
      <c r="J33" s="5" t="s">
        <v>304</v>
      </c>
    </row>
    <row r="34" spans="2:10" ht="18.75" x14ac:dyDescent="0.3">
      <c r="B34" s="5">
        <f t="shared" si="0"/>
        <v>23</v>
      </c>
      <c r="C34" s="6" t="s">
        <v>42</v>
      </c>
      <c r="D34" s="6" t="s">
        <v>43</v>
      </c>
      <c r="E34" s="6" t="s">
        <v>25</v>
      </c>
      <c r="F34" s="7">
        <v>44985</v>
      </c>
      <c r="G34" s="6" t="s">
        <v>44</v>
      </c>
      <c r="H34" s="6" t="s">
        <v>292</v>
      </c>
      <c r="I34" s="8">
        <v>27000</v>
      </c>
      <c r="J34" s="5" t="s">
        <v>304</v>
      </c>
    </row>
    <row r="35" spans="2:10" ht="18.75" x14ac:dyDescent="0.3">
      <c r="B35" s="5">
        <f t="shared" si="0"/>
        <v>24</v>
      </c>
      <c r="C35" s="6" t="s">
        <v>45</v>
      </c>
      <c r="D35" s="6" t="s">
        <v>46</v>
      </c>
      <c r="E35" s="6" t="s">
        <v>25</v>
      </c>
      <c r="F35" s="7">
        <v>44985</v>
      </c>
      <c r="G35" s="6" t="s">
        <v>47</v>
      </c>
      <c r="H35" s="6" t="s">
        <v>293</v>
      </c>
      <c r="I35" s="8">
        <v>100000</v>
      </c>
      <c r="J35" s="5" t="s">
        <v>304</v>
      </c>
    </row>
    <row r="36" spans="2:10" ht="18.75" x14ac:dyDescent="0.3">
      <c r="B36" s="5">
        <f t="shared" si="0"/>
        <v>25</v>
      </c>
      <c r="C36" s="6" t="s">
        <v>48</v>
      </c>
      <c r="D36" s="6" t="s">
        <v>49</v>
      </c>
      <c r="E36" s="6" t="s">
        <v>25</v>
      </c>
      <c r="F36" s="7">
        <v>44985</v>
      </c>
      <c r="G36" s="6" t="s">
        <v>50</v>
      </c>
      <c r="H36" s="6" t="s">
        <v>216</v>
      </c>
      <c r="I36" s="8">
        <v>222222.22</v>
      </c>
      <c r="J36" s="5" t="s">
        <v>304</v>
      </c>
    </row>
    <row r="37" spans="2:10" ht="18.75" x14ac:dyDescent="0.3">
      <c r="B37" s="5">
        <f t="shared" si="0"/>
        <v>26</v>
      </c>
      <c r="C37" s="6" t="s">
        <v>52</v>
      </c>
      <c r="D37" s="6" t="s">
        <v>53</v>
      </c>
      <c r="E37" s="6" t="s">
        <v>51</v>
      </c>
      <c r="F37" s="7">
        <v>44985</v>
      </c>
      <c r="G37" s="6" t="s">
        <v>54</v>
      </c>
      <c r="H37" s="6" t="s">
        <v>217</v>
      </c>
      <c r="I37" s="8">
        <v>34080</v>
      </c>
      <c r="J37" s="5" t="s">
        <v>304</v>
      </c>
    </row>
    <row r="38" spans="2:10" ht="18.75" x14ac:dyDescent="0.3">
      <c r="B38" s="5">
        <f t="shared" si="0"/>
        <v>27</v>
      </c>
      <c r="C38" s="6" t="s">
        <v>55</v>
      </c>
      <c r="D38" s="6" t="s">
        <v>56</v>
      </c>
      <c r="E38" s="6" t="s">
        <v>51</v>
      </c>
      <c r="F38" s="7">
        <v>44985</v>
      </c>
      <c r="G38" s="6" t="s">
        <v>57</v>
      </c>
      <c r="H38" s="9" t="s">
        <v>294</v>
      </c>
      <c r="I38" s="8">
        <v>48164.92</v>
      </c>
      <c r="J38" s="5" t="s">
        <v>304</v>
      </c>
    </row>
    <row r="39" spans="2:10" ht="18.75" x14ac:dyDescent="0.3">
      <c r="B39" s="5">
        <f t="shared" si="0"/>
        <v>28</v>
      </c>
      <c r="C39" s="6" t="s">
        <v>58</v>
      </c>
      <c r="D39" s="6" t="s">
        <v>59</v>
      </c>
      <c r="E39" s="6" t="s">
        <v>51</v>
      </c>
      <c r="F39" s="7">
        <v>44985</v>
      </c>
      <c r="G39" s="6" t="s">
        <v>60</v>
      </c>
      <c r="H39" s="6" t="s">
        <v>218</v>
      </c>
      <c r="I39" s="8">
        <v>70000</v>
      </c>
      <c r="J39" s="5" t="s">
        <v>304</v>
      </c>
    </row>
    <row r="40" spans="2:10" ht="18.75" x14ac:dyDescent="0.3">
      <c r="B40" s="5">
        <f t="shared" si="0"/>
        <v>29</v>
      </c>
      <c r="C40" s="6" t="s">
        <v>61</v>
      </c>
      <c r="D40" s="6" t="s">
        <v>62</v>
      </c>
      <c r="E40" s="6" t="s">
        <v>51</v>
      </c>
      <c r="F40" s="7">
        <v>44985</v>
      </c>
      <c r="G40" s="6" t="s">
        <v>63</v>
      </c>
      <c r="H40" s="6" t="s">
        <v>219</v>
      </c>
      <c r="I40" s="8">
        <v>84829.66</v>
      </c>
      <c r="J40" s="5" t="s">
        <v>304</v>
      </c>
    </row>
    <row r="41" spans="2:10" ht="18.75" x14ac:dyDescent="0.3">
      <c r="B41" s="5">
        <f t="shared" si="0"/>
        <v>30</v>
      </c>
      <c r="C41" s="6" t="s">
        <v>61</v>
      </c>
      <c r="D41" s="6" t="s">
        <v>62</v>
      </c>
      <c r="E41" s="6" t="s">
        <v>51</v>
      </c>
      <c r="F41" s="7">
        <v>44985</v>
      </c>
      <c r="G41" s="6" t="s">
        <v>64</v>
      </c>
      <c r="H41" s="6" t="s">
        <v>220</v>
      </c>
      <c r="I41" s="8">
        <v>5592.17</v>
      </c>
      <c r="J41" s="5" t="s">
        <v>304</v>
      </c>
    </row>
    <row r="42" spans="2:10" ht="18.75" x14ac:dyDescent="0.3">
      <c r="B42" s="5">
        <f t="shared" si="0"/>
        <v>31</v>
      </c>
      <c r="C42" s="6" t="s">
        <v>61</v>
      </c>
      <c r="D42" s="6" t="s">
        <v>62</v>
      </c>
      <c r="E42" s="6" t="s">
        <v>51</v>
      </c>
      <c r="F42" s="7">
        <v>44985</v>
      </c>
      <c r="G42" s="6" t="s">
        <v>65</v>
      </c>
      <c r="H42" s="6" t="s">
        <v>221</v>
      </c>
      <c r="I42" s="8">
        <v>96023.89</v>
      </c>
      <c r="J42" s="5" t="s">
        <v>304</v>
      </c>
    </row>
    <row r="43" spans="2:10" ht="18.75" x14ac:dyDescent="0.3">
      <c r="B43" s="5">
        <f t="shared" si="0"/>
        <v>32</v>
      </c>
      <c r="C43" s="6" t="s">
        <v>61</v>
      </c>
      <c r="D43" s="6" t="s">
        <v>62</v>
      </c>
      <c r="E43" s="6" t="s">
        <v>51</v>
      </c>
      <c r="F43" s="7">
        <v>44985</v>
      </c>
      <c r="G43" s="6" t="s">
        <v>66</v>
      </c>
      <c r="H43" s="6" t="s">
        <v>222</v>
      </c>
      <c r="I43" s="8">
        <v>48238.7</v>
      </c>
      <c r="J43" s="5" t="s">
        <v>304</v>
      </c>
    </row>
    <row r="44" spans="2:10" ht="18.75" x14ac:dyDescent="0.3">
      <c r="B44" s="5">
        <f t="shared" si="0"/>
        <v>33</v>
      </c>
      <c r="C44" s="6" t="s">
        <v>61</v>
      </c>
      <c r="D44" s="6" t="s">
        <v>62</v>
      </c>
      <c r="E44" s="6" t="s">
        <v>51</v>
      </c>
      <c r="F44" s="7">
        <v>44985</v>
      </c>
      <c r="G44" s="6" t="s">
        <v>67</v>
      </c>
      <c r="H44" s="6" t="s">
        <v>223</v>
      </c>
      <c r="I44" s="8">
        <v>396.48</v>
      </c>
      <c r="J44" s="5" t="s">
        <v>304</v>
      </c>
    </row>
    <row r="45" spans="2:10" ht="18.75" x14ac:dyDescent="0.3">
      <c r="B45" s="5">
        <f t="shared" si="0"/>
        <v>34</v>
      </c>
      <c r="C45" s="6" t="s">
        <v>61</v>
      </c>
      <c r="D45" s="6" t="s">
        <v>62</v>
      </c>
      <c r="E45" s="6" t="s">
        <v>51</v>
      </c>
      <c r="F45" s="7">
        <v>44985</v>
      </c>
      <c r="G45" s="6" t="s">
        <v>68</v>
      </c>
      <c r="H45" s="6" t="s">
        <v>224</v>
      </c>
      <c r="I45" s="8">
        <v>13997.74</v>
      </c>
      <c r="J45" s="5" t="s">
        <v>304</v>
      </c>
    </row>
    <row r="46" spans="2:10" ht="18.75" x14ac:dyDescent="0.3">
      <c r="B46" s="5">
        <f t="shared" si="0"/>
        <v>35</v>
      </c>
      <c r="C46" s="6" t="s">
        <v>69</v>
      </c>
      <c r="D46" s="6" t="s">
        <v>70</v>
      </c>
      <c r="E46" s="6" t="s">
        <v>51</v>
      </c>
      <c r="F46" s="7">
        <v>44985</v>
      </c>
      <c r="G46" s="6" t="s">
        <v>71</v>
      </c>
      <c r="H46" s="6" t="s">
        <v>225</v>
      </c>
      <c r="I46" s="8">
        <v>1392000</v>
      </c>
      <c r="J46" s="5" t="s">
        <v>304</v>
      </c>
    </row>
    <row r="47" spans="2:10" ht="18.75" x14ac:dyDescent="0.3">
      <c r="B47" s="5">
        <f t="shared" si="0"/>
        <v>36</v>
      </c>
      <c r="C47" s="6" t="s">
        <v>72</v>
      </c>
      <c r="D47" s="6" t="s">
        <v>73</v>
      </c>
      <c r="E47" s="6" t="s">
        <v>51</v>
      </c>
      <c r="F47" s="7">
        <v>44985</v>
      </c>
      <c r="G47" s="6" t="s">
        <v>74</v>
      </c>
      <c r="H47" s="6" t="s">
        <v>226</v>
      </c>
      <c r="I47" s="8">
        <v>319843.19</v>
      </c>
      <c r="J47" s="5" t="s">
        <v>304</v>
      </c>
    </row>
    <row r="48" spans="2:10" ht="18.75" x14ac:dyDescent="0.3">
      <c r="B48" s="5">
        <f t="shared" si="0"/>
        <v>37</v>
      </c>
      <c r="C48" s="6" t="s">
        <v>72</v>
      </c>
      <c r="D48" s="6" t="s">
        <v>73</v>
      </c>
      <c r="E48" s="6" t="s">
        <v>51</v>
      </c>
      <c r="F48" s="7">
        <v>44985</v>
      </c>
      <c r="G48" s="6" t="s">
        <v>75</v>
      </c>
      <c r="H48" s="6" t="s">
        <v>227</v>
      </c>
      <c r="I48" s="8">
        <v>317058.06</v>
      </c>
      <c r="J48" s="5" t="s">
        <v>304</v>
      </c>
    </row>
    <row r="49" spans="2:10" ht="18.75" x14ac:dyDescent="0.3">
      <c r="B49" s="5">
        <f t="shared" si="0"/>
        <v>38</v>
      </c>
      <c r="C49" s="6" t="s">
        <v>76</v>
      </c>
      <c r="D49" s="6" t="s">
        <v>77</v>
      </c>
      <c r="E49" s="6" t="s">
        <v>51</v>
      </c>
      <c r="F49" s="7">
        <v>44985</v>
      </c>
      <c r="G49" s="6" t="s">
        <v>78</v>
      </c>
      <c r="H49" s="6" t="s">
        <v>228</v>
      </c>
      <c r="I49" s="8">
        <v>523200</v>
      </c>
      <c r="J49" s="5" t="s">
        <v>304</v>
      </c>
    </row>
    <row r="50" spans="2:10" ht="18.75" x14ac:dyDescent="0.3">
      <c r="B50" s="5">
        <f t="shared" si="0"/>
        <v>39</v>
      </c>
      <c r="C50" s="6" t="s">
        <v>79</v>
      </c>
      <c r="D50" s="6" t="s">
        <v>80</v>
      </c>
      <c r="E50" s="6" t="s">
        <v>51</v>
      </c>
      <c r="F50" s="7">
        <v>44985</v>
      </c>
      <c r="G50" s="6" t="s">
        <v>81</v>
      </c>
      <c r="H50" s="6" t="s">
        <v>229</v>
      </c>
      <c r="I50" s="8">
        <v>141897.78</v>
      </c>
      <c r="J50" s="5" t="s">
        <v>304</v>
      </c>
    </row>
    <row r="51" spans="2:10" ht="18.75" x14ac:dyDescent="0.3">
      <c r="B51" s="5">
        <f t="shared" si="0"/>
        <v>40</v>
      </c>
      <c r="C51" s="6" t="s">
        <v>82</v>
      </c>
      <c r="D51" s="6" t="s">
        <v>83</v>
      </c>
      <c r="E51" s="6" t="s">
        <v>51</v>
      </c>
      <c r="F51" s="7">
        <v>44985</v>
      </c>
      <c r="G51" s="6" t="s">
        <v>84</v>
      </c>
      <c r="H51" s="6" t="s">
        <v>230</v>
      </c>
      <c r="I51" s="8">
        <v>63750</v>
      </c>
      <c r="J51" s="5" t="s">
        <v>304</v>
      </c>
    </row>
    <row r="52" spans="2:10" ht="18.75" x14ac:dyDescent="0.3">
      <c r="B52" s="5">
        <f t="shared" si="0"/>
        <v>41</v>
      </c>
      <c r="C52" s="6" t="s">
        <v>82</v>
      </c>
      <c r="D52" s="6" t="s">
        <v>83</v>
      </c>
      <c r="E52" s="6" t="s">
        <v>51</v>
      </c>
      <c r="F52" s="7">
        <v>44985</v>
      </c>
      <c r="G52" s="6" t="s">
        <v>85</v>
      </c>
      <c r="H52" s="6" t="s">
        <v>231</v>
      </c>
      <c r="I52" s="8">
        <v>10450</v>
      </c>
      <c r="J52" s="5" t="s">
        <v>304</v>
      </c>
    </row>
    <row r="53" spans="2:10" ht="18.75" x14ac:dyDescent="0.3">
      <c r="B53" s="5">
        <f t="shared" si="0"/>
        <v>42</v>
      </c>
      <c r="C53" s="6">
        <v>124024889</v>
      </c>
      <c r="D53" s="6" t="s">
        <v>86</v>
      </c>
      <c r="E53" s="6" t="s">
        <v>51</v>
      </c>
      <c r="F53" s="7">
        <v>44985</v>
      </c>
      <c r="G53" s="6" t="s">
        <v>87</v>
      </c>
      <c r="H53" s="6" t="s">
        <v>232</v>
      </c>
      <c r="I53" s="8">
        <v>103014</v>
      </c>
      <c r="J53" s="5" t="s">
        <v>304</v>
      </c>
    </row>
    <row r="54" spans="2:10" ht="18.75" x14ac:dyDescent="0.3">
      <c r="B54" s="5">
        <f t="shared" si="0"/>
        <v>43</v>
      </c>
      <c r="C54" s="6" t="s">
        <v>88</v>
      </c>
      <c r="D54" s="6" t="s">
        <v>89</v>
      </c>
      <c r="E54" s="6" t="s">
        <v>51</v>
      </c>
      <c r="F54" s="7">
        <v>44985</v>
      </c>
      <c r="G54" s="6" t="s">
        <v>90</v>
      </c>
      <c r="H54" s="6" t="s">
        <v>233</v>
      </c>
      <c r="I54" s="8">
        <v>684</v>
      </c>
      <c r="J54" s="5" t="s">
        <v>304</v>
      </c>
    </row>
    <row r="55" spans="2:10" ht="18.75" x14ac:dyDescent="0.3">
      <c r="B55" s="5">
        <f t="shared" si="0"/>
        <v>44</v>
      </c>
      <c r="C55" s="6" t="s">
        <v>91</v>
      </c>
      <c r="D55" s="6" t="s">
        <v>92</v>
      </c>
      <c r="E55" s="6" t="s">
        <v>51</v>
      </c>
      <c r="F55" s="7">
        <v>44985</v>
      </c>
      <c r="G55" s="6" t="s">
        <v>93</v>
      </c>
      <c r="H55" s="6" t="s">
        <v>234</v>
      </c>
      <c r="I55" s="8">
        <v>24300</v>
      </c>
      <c r="J55" s="5" t="s">
        <v>304</v>
      </c>
    </row>
    <row r="56" spans="2:10" ht="18.75" x14ac:dyDescent="0.3">
      <c r="B56" s="5">
        <f t="shared" si="0"/>
        <v>45</v>
      </c>
      <c r="C56" s="6" t="s">
        <v>94</v>
      </c>
      <c r="D56" s="6" t="s">
        <v>95</v>
      </c>
      <c r="E56" s="6" t="s">
        <v>51</v>
      </c>
      <c r="F56" s="7">
        <v>44985</v>
      </c>
      <c r="G56" s="6" t="s">
        <v>96</v>
      </c>
      <c r="H56" s="6" t="s">
        <v>235</v>
      </c>
      <c r="I56" s="8">
        <v>19735.919999999998</v>
      </c>
      <c r="J56" s="5" t="s">
        <v>304</v>
      </c>
    </row>
    <row r="57" spans="2:10" ht="18.75" x14ac:dyDescent="0.3">
      <c r="B57" s="5">
        <f t="shared" si="0"/>
        <v>46</v>
      </c>
      <c r="C57" s="6" t="s">
        <v>94</v>
      </c>
      <c r="D57" s="6" t="s">
        <v>95</v>
      </c>
      <c r="E57" s="6" t="s">
        <v>51</v>
      </c>
      <c r="F57" s="7">
        <v>44985</v>
      </c>
      <c r="G57" s="6" t="s">
        <v>97</v>
      </c>
      <c r="H57" s="6" t="s">
        <v>236</v>
      </c>
      <c r="I57" s="8">
        <v>172617.84</v>
      </c>
      <c r="J57" s="5" t="s">
        <v>304</v>
      </c>
    </row>
    <row r="58" spans="2:10" ht="18.75" x14ac:dyDescent="0.3">
      <c r="B58" s="5">
        <f t="shared" si="0"/>
        <v>47</v>
      </c>
      <c r="C58" s="6" t="s">
        <v>98</v>
      </c>
      <c r="D58" s="6" t="s">
        <v>99</v>
      </c>
      <c r="E58" s="6" t="s">
        <v>51</v>
      </c>
      <c r="F58" s="7">
        <v>44985</v>
      </c>
      <c r="G58" s="6" t="s">
        <v>100</v>
      </c>
      <c r="H58" s="6" t="s">
        <v>237</v>
      </c>
      <c r="I58" s="8">
        <v>9406.7800000000007</v>
      </c>
      <c r="J58" s="5" t="s">
        <v>304</v>
      </c>
    </row>
    <row r="59" spans="2:10" ht="18.75" x14ac:dyDescent="0.3">
      <c r="B59" s="5">
        <f t="shared" si="0"/>
        <v>48</v>
      </c>
      <c r="C59" s="6" t="s">
        <v>101</v>
      </c>
      <c r="D59" s="6" t="s">
        <v>102</v>
      </c>
      <c r="E59" s="6" t="s">
        <v>51</v>
      </c>
      <c r="F59" s="7">
        <v>44985</v>
      </c>
      <c r="G59" s="6" t="s">
        <v>103</v>
      </c>
      <c r="H59" s="6" t="s">
        <v>238</v>
      </c>
      <c r="I59" s="8">
        <v>199998</v>
      </c>
      <c r="J59" s="5" t="s">
        <v>304</v>
      </c>
    </row>
    <row r="60" spans="2:10" ht="18.75" x14ac:dyDescent="0.3">
      <c r="B60" s="5">
        <f t="shared" si="0"/>
        <v>49</v>
      </c>
      <c r="C60" s="6" t="s">
        <v>101</v>
      </c>
      <c r="D60" s="6" t="s">
        <v>102</v>
      </c>
      <c r="E60" s="6" t="s">
        <v>51</v>
      </c>
      <c r="F60" s="7">
        <v>44985</v>
      </c>
      <c r="G60" s="6" t="s">
        <v>104</v>
      </c>
      <c r="H60" s="6" t="s">
        <v>239</v>
      </c>
      <c r="I60" s="8">
        <v>500000</v>
      </c>
      <c r="J60" s="5" t="s">
        <v>304</v>
      </c>
    </row>
    <row r="61" spans="2:10" ht="18.75" x14ac:dyDescent="0.3">
      <c r="B61" s="5">
        <f t="shared" si="0"/>
        <v>50</v>
      </c>
      <c r="C61" s="6" t="s">
        <v>105</v>
      </c>
      <c r="D61" s="6" t="s">
        <v>106</v>
      </c>
      <c r="E61" s="6" t="s">
        <v>51</v>
      </c>
      <c r="F61" s="7">
        <v>44985</v>
      </c>
      <c r="G61" s="6" t="s">
        <v>107</v>
      </c>
      <c r="H61" s="6" t="s">
        <v>240</v>
      </c>
      <c r="I61" s="8">
        <v>8411.61</v>
      </c>
      <c r="J61" s="5" t="s">
        <v>304</v>
      </c>
    </row>
    <row r="62" spans="2:10" ht="18.75" x14ac:dyDescent="0.3">
      <c r="B62" s="5">
        <f t="shared" si="0"/>
        <v>51</v>
      </c>
      <c r="C62" s="6" t="s">
        <v>108</v>
      </c>
      <c r="D62" s="6" t="s">
        <v>109</v>
      </c>
      <c r="E62" s="6" t="s">
        <v>51</v>
      </c>
      <c r="F62" s="7">
        <v>44985</v>
      </c>
      <c r="G62" s="6" t="s">
        <v>110</v>
      </c>
      <c r="H62" s="6" t="s">
        <v>241</v>
      </c>
      <c r="I62" s="8">
        <v>7305.66</v>
      </c>
      <c r="J62" s="5" t="s">
        <v>304</v>
      </c>
    </row>
    <row r="63" spans="2:10" ht="18.75" x14ac:dyDescent="0.3">
      <c r="B63" s="5">
        <f t="shared" si="0"/>
        <v>52</v>
      </c>
      <c r="C63" s="6" t="s">
        <v>111</v>
      </c>
      <c r="D63" s="6" t="s">
        <v>112</v>
      </c>
      <c r="E63" s="6" t="s">
        <v>51</v>
      </c>
      <c r="F63" s="7">
        <v>44985</v>
      </c>
      <c r="G63" s="6" t="s">
        <v>113</v>
      </c>
      <c r="H63" s="6" t="s">
        <v>242</v>
      </c>
      <c r="I63" s="8">
        <v>18864</v>
      </c>
      <c r="J63" s="5" t="s">
        <v>304</v>
      </c>
    </row>
    <row r="64" spans="2:10" ht="18.75" x14ac:dyDescent="0.3">
      <c r="B64" s="5">
        <f t="shared" si="0"/>
        <v>53</v>
      </c>
      <c r="C64" s="6" t="s">
        <v>111</v>
      </c>
      <c r="D64" s="6" t="s">
        <v>112</v>
      </c>
      <c r="E64" s="6" t="s">
        <v>51</v>
      </c>
      <c r="F64" s="7">
        <v>44985</v>
      </c>
      <c r="G64" s="6" t="s">
        <v>114</v>
      </c>
      <c r="H64" s="6" t="s">
        <v>243</v>
      </c>
      <c r="I64" s="8">
        <v>365240</v>
      </c>
      <c r="J64" s="5" t="s">
        <v>304</v>
      </c>
    </row>
    <row r="65" spans="2:10" ht="18.75" x14ac:dyDescent="0.3">
      <c r="B65" s="5">
        <f t="shared" si="0"/>
        <v>54</v>
      </c>
      <c r="C65" s="6" t="s">
        <v>115</v>
      </c>
      <c r="D65" s="6" t="s">
        <v>116</v>
      </c>
      <c r="E65" s="6" t="s">
        <v>51</v>
      </c>
      <c r="F65" s="7">
        <v>44985</v>
      </c>
      <c r="G65" s="6" t="s">
        <v>117</v>
      </c>
      <c r="H65" s="6" t="s">
        <v>244</v>
      </c>
      <c r="I65" s="8">
        <v>128523.78</v>
      </c>
      <c r="J65" s="5" t="s">
        <v>304</v>
      </c>
    </row>
    <row r="66" spans="2:10" ht="18.75" x14ac:dyDescent="0.3">
      <c r="B66" s="5">
        <f t="shared" si="0"/>
        <v>55</v>
      </c>
      <c r="C66" s="6" t="s">
        <v>118</v>
      </c>
      <c r="D66" s="6" t="s">
        <v>119</v>
      </c>
      <c r="E66" s="6" t="s">
        <v>51</v>
      </c>
      <c r="F66" s="7">
        <v>44985</v>
      </c>
      <c r="G66" s="6" t="s">
        <v>120</v>
      </c>
      <c r="H66" s="6" t="s">
        <v>295</v>
      </c>
      <c r="I66" s="8">
        <v>460000</v>
      </c>
      <c r="J66" s="5" t="s">
        <v>304</v>
      </c>
    </row>
    <row r="67" spans="2:10" ht="18.75" x14ac:dyDescent="0.3">
      <c r="B67" s="5">
        <f t="shared" si="0"/>
        <v>56</v>
      </c>
      <c r="C67" s="6" t="s">
        <v>121</v>
      </c>
      <c r="D67" s="6" t="s">
        <v>122</v>
      </c>
      <c r="E67" s="6" t="s">
        <v>51</v>
      </c>
      <c r="F67" s="7">
        <v>44985</v>
      </c>
      <c r="G67" s="6" t="s">
        <v>123</v>
      </c>
      <c r="H67" s="6" t="s">
        <v>245</v>
      </c>
      <c r="I67" s="8">
        <v>43875</v>
      </c>
      <c r="J67" s="5" t="s">
        <v>304</v>
      </c>
    </row>
    <row r="68" spans="2:10" ht="18.75" x14ac:dyDescent="0.3">
      <c r="B68" s="5">
        <f t="shared" si="0"/>
        <v>57</v>
      </c>
      <c r="C68" s="6" t="s">
        <v>124</v>
      </c>
      <c r="D68" s="6" t="s">
        <v>125</v>
      </c>
      <c r="E68" s="6" t="s">
        <v>51</v>
      </c>
      <c r="F68" s="7">
        <v>44985</v>
      </c>
      <c r="G68" s="6" t="s">
        <v>126</v>
      </c>
      <c r="H68" s="6" t="s">
        <v>246</v>
      </c>
      <c r="I68" s="8">
        <v>49000</v>
      </c>
      <c r="J68" s="5" t="s">
        <v>304</v>
      </c>
    </row>
    <row r="69" spans="2:10" ht="18.75" x14ac:dyDescent="0.3">
      <c r="B69" s="5">
        <f t="shared" si="0"/>
        <v>58</v>
      </c>
      <c r="C69" s="6" t="s">
        <v>127</v>
      </c>
      <c r="D69" s="6" t="s">
        <v>128</v>
      </c>
      <c r="E69" s="6" t="s">
        <v>51</v>
      </c>
      <c r="F69" s="7">
        <v>44985</v>
      </c>
      <c r="G69" s="6" t="s">
        <v>129</v>
      </c>
      <c r="H69" s="6" t="s">
        <v>247</v>
      </c>
      <c r="I69" s="8">
        <v>3326183.25</v>
      </c>
      <c r="J69" s="5" t="s">
        <v>304</v>
      </c>
    </row>
    <row r="70" spans="2:10" ht="18.75" x14ac:dyDescent="0.3">
      <c r="B70" s="5">
        <f t="shared" si="0"/>
        <v>59</v>
      </c>
      <c r="C70" s="6" t="s">
        <v>127</v>
      </c>
      <c r="D70" s="6" t="s">
        <v>128</v>
      </c>
      <c r="E70" s="6" t="s">
        <v>51</v>
      </c>
      <c r="F70" s="7">
        <v>44985</v>
      </c>
      <c r="G70" s="6" t="s">
        <v>130</v>
      </c>
      <c r="H70" s="6" t="s">
        <v>248</v>
      </c>
      <c r="I70" s="8">
        <v>7000</v>
      </c>
      <c r="J70" s="5" t="s">
        <v>304</v>
      </c>
    </row>
    <row r="71" spans="2:10" ht="18.75" x14ac:dyDescent="0.3">
      <c r="B71" s="5">
        <f t="shared" si="0"/>
        <v>60</v>
      </c>
      <c r="C71" s="6" t="s">
        <v>127</v>
      </c>
      <c r="D71" s="6" t="s">
        <v>128</v>
      </c>
      <c r="E71" s="6" t="s">
        <v>51</v>
      </c>
      <c r="F71" s="7">
        <v>44985</v>
      </c>
      <c r="G71" s="6" t="s">
        <v>131</v>
      </c>
      <c r="H71" s="6" t="s">
        <v>249</v>
      </c>
      <c r="I71" s="8">
        <v>1655442</v>
      </c>
      <c r="J71" s="5" t="s">
        <v>304</v>
      </c>
    </row>
    <row r="72" spans="2:10" ht="18.75" x14ac:dyDescent="0.3">
      <c r="B72" s="5">
        <f t="shared" si="0"/>
        <v>61</v>
      </c>
      <c r="C72" s="6" t="s">
        <v>127</v>
      </c>
      <c r="D72" s="6" t="s">
        <v>128</v>
      </c>
      <c r="E72" s="6" t="s">
        <v>51</v>
      </c>
      <c r="F72" s="7">
        <v>44985</v>
      </c>
      <c r="G72" s="6" t="s">
        <v>132</v>
      </c>
      <c r="H72" s="6" t="s">
        <v>250</v>
      </c>
      <c r="I72" s="8">
        <v>1016417.5</v>
      </c>
      <c r="J72" s="5" t="s">
        <v>304</v>
      </c>
    </row>
    <row r="73" spans="2:10" ht="18.75" x14ac:dyDescent="0.3">
      <c r="B73" s="5">
        <f t="shared" si="0"/>
        <v>62</v>
      </c>
      <c r="C73" s="6" t="s">
        <v>127</v>
      </c>
      <c r="D73" s="6" t="s">
        <v>128</v>
      </c>
      <c r="E73" s="6" t="s">
        <v>51</v>
      </c>
      <c r="F73" s="7">
        <v>44985</v>
      </c>
      <c r="G73" s="6" t="s">
        <v>133</v>
      </c>
      <c r="H73" s="6" t="s">
        <v>251</v>
      </c>
      <c r="I73" s="8">
        <v>3448.25</v>
      </c>
      <c r="J73" s="5" t="s">
        <v>304</v>
      </c>
    </row>
    <row r="74" spans="2:10" ht="18.75" x14ac:dyDescent="0.3">
      <c r="B74" s="5">
        <f t="shared" si="0"/>
        <v>63</v>
      </c>
      <c r="C74" s="6" t="s">
        <v>134</v>
      </c>
      <c r="D74" s="6" t="s">
        <v>135</v>
      </c>
      <c r="E74" s="6" t="s">
        <v>51</v>
      </c>
      <c r="F74" s="7">
        <v>44985</v>
      </c>
      <c r="G74" s="6" t="s">
        <v>136</v>
      </c>
      <c r="H74" s="6" t="s">
        <v>252</v>
      </c>
      <c r="I74" s="8">
        <v>289548</v>
      </c>
      <c r="J74" s="5" t="s">
        <v>304</v>
      </c>
    </row>
    <row r="75" spans="2:10" ht="18.75" x14ac:dyDescent="0.3">
      <c r="B75" s="5">
        <f t="shared" si="0"/>
        <v>64</v>
      </c>
      <c r="C75" s="6" t="s">
        <v>134</v>
      </c>
      <c r="D75" s="6" t="s">
        <v>135</v>
      </c>
      <c r="E75" s="6" t="s">
        <v>51</v>
      </c>
      <c r="F75" s="7">
        <v>44985</v>
      </c>
      <c r="G75" s="6" t="s">
        <v>137</v>
      </c>
      <c r="H75" s="6" t="s">
        <v>253</v>
      </c>
      <c r="I75" s="8">
        <v>84220</v>
      </c>
      <c r="J75" s="5" t="s">
        <v>304</v>
      </c>
    </row>
    <row r="76" spans="2:10" ht="18.75" x14ac:dyDescent="0.3">
      <c r="B76" s="5">
        <f t="shared" si="0"/>
        <v>65</v>
      </c>
      <c r="C76" s="6" t="s">
        <v>138</v>
      </c>
      <c r="D76" s="6" t="s">
        <v>139</v>
      </c>
      <c r="E76" s="6" t="s">
        <v>51</v>
      </c>
      <c r="F76" s="7">
        <v>44985</v>
      </c>
      <c r="G76" s="6" t="s">
        <v>140</v>
      </c>
      <c r="H76" s="6" t="s">
        <v>254</v>
      </c>
      <c r="I76" s="8">
        <v>5665</v>
      </c>
      <c r="J76" s="5" t="s">
        <v>304</v>
      </c>
    </row>
    <row r="77" spans="2:10" ht="18.75" x14ac:dyDescent="0.3">
      <c r="B77" s="5">
        <f t="shared" si="0"/>
        <v>66</v>
      </c>
      <c r="C77" s="6" t="s">
        <v>141</v>
      </c>
      <c r="D77" s="6" t="s">
        <v>142</v>
      </c>
      <c r="E77" s="6" t="s">
        <v>51</v>
      </c>
      <c r="F77" s="7">
        <v>44985</v>
      </c>
      <c r="G77" s="6" t="s">
        <v>143</v>
      </c>
      <c r="H77" s="6" t="s">
        <v>255</v>
      </c>
      <c r="I77" s="8">
        <v>1850</v>
      </c>
      <c r="J77" s="5" t="s">
        <v>304</v>
      </c>
    </row>
    <row r="78" spans="2:10" ht="18.75" x14ac:dyDescent="0.3">
      <c r="B78" s="5">
        <f t="shared" ref="B78:B103" si="1">1+B77</f>
        <v>67</v>
      </c>
      <c r="C78" s="6" t="s">
        <v>144</v>
      </c>
      <c r="D78" s="6" t="s">
        <v>145</v>
      </c>
      <c r="E78" s="6" t="s">
        <v>51</v>
      </c>
      <c r="F78" s="7">
        <v>44985</v>
      </c>
      <c r="G78" s="6" t="s">
        <v>146</v>
      </c>
      <c r="H78" s="6" t="s">
        <v>256</v>
      </c>
      <c r="I78" s="8">
        <v>570000</v>
      </c>
      <c r="J78" s="5" t="s">
        <v>304</v>
      </c>
    </row>
    <row r="79" spans="2:10" ht="18.75" x14ac:dyDescent="0.3">
      <c r="B79" s="5">
        <f t="shared" si="1"/>
        <v>68</v>
      </c>
      <c r="C79" s="6" t="s">
        <v>147</v>
      </c>
      <c r="D79" s="6" t="s">
        <v>148</v>
      </c>
      <c r="E79" s="6" t="s">
        <v>51</v>
      </c>
      <c r="F79" s="7">
        <v>44985</v>
      </c>
      <c r="G79" s="6" t="s">
        <v>149</v>
      </c>
      <c r="H79" s="6" t="s">
        <v>257</v>
      </c>
      <c r="I79" s="8">
        <v>58100</v>
      </c>
      <c r="J79" s="5" t="s">
        <v>304</v>
      </c>
    </row>
    <row r="80" spans="2:10" ht="18.75" x14ac:dyDescent="0.3">
      <c r="B80" s="5">
        <f t="shared" si="1"/>
        <v>69</v>
      </c>
      <c r="C80" s="6" t="s">
        <v>150</v>
      </c>
      <c r="D80" s="6" t="s">
        <v>151</v>
      </c>
      <c r="E80" s="6" t="s">
        <v>51</v>
      </c>
      <c r="F80" s="7">
        <v>44985</v>
      </c>
      <c r="G80" s="6" t="s">
        <v>152</v>
      </c>
      <c r="H80" s="6" t="s">
        <v>258</v>
      </c>
      <c r="I80" s="8">
        <v>205882.11</v>
      </c>
      <c r="J80" s="5" t="s">
        <v>304</v>
      </c>
    </row>
    <row r="81" spans="2:10" ht="18.75" x14ac:dyDescent="0.3">
      <c r="B81" s="5">
        <f t="shared" si="1"/>
        <v>70</v>
      </c>
      <c r="C81" s="6" t="s">
        <v>153</v>
      </c>
      <c r="D81" s="6" t="s">
        <v>154</v>
      </c>
      <c r="E81" s="6" t="s">
        <v>51</v>
      </c>
      <c r="F81" s="7">
        <v>44985</v>
      </c>
      <c r="G81" s="6" t="s">
        <v>155</v>
      </c>
      <c r="H81" s="6" t="s">
        <v>259</v>
      </c>
      <c r="I81" s="8">
        <v>719300</v>
      </c>
      <c r="J81" s="5" t="s">
        <v>304</v>
      </c>
    </row>
    <row r="82" spans="2:10" ht="18.75" x14ac:dyDescent="0.3">
      <c r="B82" s="5">
        <f t="shared" si="1"/>
        <v>71</v>
      </c>
      <c r="C82" s="6" t="s">
        <v>153</v>
      </c>
      <c r="D82" s="6" t="s">
        <v>154</v>
      </c>
      <c r="E82" s="6" t="s">
        <v>51</v>
      </c>
      <c r="F82" s="7">
        <v>44985</v>
      </c>
      <c r="G82" s="6" t="s">
        <v>156</v>
      </c>
      <c r="H82" s="6" t="s">
        <v>260</v>
      </c>
      <c r="I82" s="8">
        <v>35100</v>
      </c>
      <c r="J82" s="5" t="s">
        <v>304</v>
      </c>
    </row>
    <row r="83" spans="2:10" ht="18.75" x14ac:dyDescent="0.3">
      <c r="B83" s="5">
        <f t="shared" si="1"/>
        <v>72</v>
      </c>
      <c r="C83" s="6" t="s">
        <v>157</v>
      </c>
      <c r="D83" s="6" t="s">
        <v>158</v>
      </c>
      <c r="E83" s="6" t="s">
        <v>51</v>
      </c>
      <c r="F83" s="7">
        <v>44985</v>
      </c>
      <c r="G83" s="6" t="s">
        <v>159</v>
      </c>
      <c r="H83" s="6" t="s">
        <v>261</v>
      </c>
      <c r="I83" s="8">
        <v>45400.51</v>
      </c>
      <c r="J83" s="5" t="s">
        <v>304</v>
      </c>
    </row>
    <row r="84" spans="2:10" ht="18.75" x14ac:dyDescent="0.3">
      <c r="B84" s="5">
        <f t="shared" si="1"/>
        <v>73</v>
      </c>
      <c r="C84" s="6" t="s">
        <v>157</v>
      </c>
      <c r="D84" s="6" t="s">
        <v>158</v>
      </c>
      <c r="E84" s="6" t="s">
        <v>51</v>
      </c>
      <c r="F84" s="7">
        <v>44985</v>
      </c>
      <c r="G84" s="6" t="s">
        <v>160</v>
      </c>
      <c r="H84" s="6" t="s">
        <v>296</v>
      </c>
      <c r="I84" s="8">
        <v>84784.39</v>
      </c>
      <c r="J84" s="5" t="s">
        <v>304</v>
      </c>
    </row>
    <row r="85" spans="2:10" ht="18.75" x14ac:dyDescent="0.3">
      <c r="B85" s="5">
        <f t="shared" si="1"/>
        <v>74</v>
      </c>
      <c r="C85" s="6" t="s">
        <v>157</v>
      </c>
      <c r="D85" s="6" t="s">
        <v>158</v>
      </c>
      <c r="E85" s="6" t="s">
        <v>51</v>
      </c>
      <c r="F85" s="7">
        <v>44985</v>
      </c>
      <c r="G85" s="6" t="s">
        <v>161</v>
      </c>
      <c r="H85" s="6" t="s">
        <v>297</v>
      </c>
      <c r="I85" s="8">
        <v>29294.87</v>
      </c>
      <c r="J85" s="5" t="s">
        <v>304</v>
      </c>
    </row>
    <row r="86" spans="2:10" ht="18.75" x14ac:dyDescent="0.3">
      <c r="B86" s="5">
        <f t="shared" si="1"/>
        <v>75</v>
      </c>
      <c r="C86" s="6" t="s">
        <v>162</v>
      </c>
      <c r="D86" s="6" t="s">
        <v>163</v>
      </c>
      <c r="E86" s="6" t="s">
        <v>51</v>
      </c>
      <c r="F86" s="7">
        <v>44985</v>
      </c>
      <c r="G86" s="6" t="s">
        <v>164</v>
      </c>
      <c r="H86" s="6" t="s">
        <v>262</v>
      </c>
      <c r="I86" s="8">
        <v>207500</v>
      </c>
      <c r="J86" s="5" t="s">
        <v>304</v>
      </c>
    </row>
    <row r="87" spans="2:10" ht="18.75" x14ac:dyDescent="0.3">
      <c r="B87" s="5">
        <f t="shared" si="1"/>
        <v>76</v>
      </c>
      <c r="C87" s="6" t="s">
        <v>165</v>
      </c>
      <c r="D87" s="6" t="s">
        <v>166</v>
      </c>
      <c r="E87" s="6" t="s">
        <v>51</v>
      </c>
      <c r="F87" s="7">
        <v>44985</v>
      </c>
      <c r="G87" s="6" t="s">
        <v>167</v>
      </c>
      <c r="H87" s="6" t="s">
        <v>263</v>
      </c>
      <c r="I87" s="8">
        <v>129000</v>
      </c>
      <c r="J87" s="5" t="s">
        <v>304</v>
      </c>
    </row>
    <row r="88" spans="2:10" ht="18.75" x14ac:dyDescent="0.3">
      <c r="B88" s="5">
        <f t="shared" si="1"/>
        <v>77</v>
      </c>
      <c r="C88" s="6" t="s">
        <v>168</v>
      </c>
      <c r="D88" s="6" t="s">
        <v>169</v>
      </c>
      <c r="E88" s="6" t="s">
        <v>51</v>
      </c>
      <c r="F88" s="7">
        <v>44985</v>
      </c>
      <c r="G88" s="6" t="s">
        <v>170</v>
      </c>
      <c r="H88" s="6" t="s">
        <v>264</v>
      </c>
      <c r="I88" s="8">
        <v>2113895.54</v>
      </c>
      <c r="J88" s="5" t="s">
        <v>304</v>
      </c>
    </row>
    <row r="89" spans="2:10" ht="18.75" x14ac:dyDescent="0.3">
      <c r="B89" s="5">
        <f t="shared" si="1"/>
        <v>78</v>
      </c>
      <c r="C89" s="6" t="s">
        <v>171</v>
      </c>
      <c r="D89" s="6" t="s">
        <v>172</v>
      </c>
      <c r="E89" s="6" t="s">
        <v>51</v>
      </c>
      <c r="F89" s="7">
        <v>44985</v>
      </c>
      <c r="G89" s="6" t="s">
        <v>173</v>
      </c>
      <c r="H89" s="6" t="s">
        <v>265</v>
      </c>
      <c r="I89" s="8">
        <v>22000</v>
      </c>
      <c r="J89" s="5" t="s">
        <v>304</v>
      </c>
    </row>
    <row r="90" spans="2:10" ht="18.75" x14ac:dyDescent="0.3">
      <c r="B90" s="5">
        <f t="shared" si="1"/>
        <v>79</v>
      </c>
      <c r="C90" s="6" t="s">
        <v>171</v>
      </c>
      <c r="D90" s="6" t="s">
        <v>172</v>
      </c>
      <c r="E90" s="6" t="s">
        <v>51</v>
      </c>
      <c r="F90" s="7">
        <v>44985</v>
      </c>
      <c r="G90" s="6" t="s">
        <v>174</v>
      </c>
      <c r="H90" s="6" t="s">
        <v>267</v>
      </c>
      <c r="I90" s="8">
        <v>8000</v>
      </c>
      <c r="J90" s="5" t="s">
        <v>304</v>
      </c>
    </row>
    <row r="91" spans="2:10" ht="18.75" x14ac:dyDescent="0.3">
      <c r="B91" s="5">
        <f t="shared" si="1"/>
        <v>80</v>
      </c>
      <c r="C91" s="6" t="s">
        <v>171</v>
      </c>
      <c r="D91" s="6" t="s">
        <v>172</v>
      </c>
      <c r="E91" s="6" t="s">
        <v>51</v>
      </c>
      <c r="F91" s="7">
        <v>44985</v>
      </c>
      <c r="G91" s="6" t="s">
        <v>175</v>
      </c>
      <c r="H91" s="6" t="s">
        <v>298</v>
      </c>
      <c r="I91" s="8">
        <v>3400</v>
      </c>
      <c r="J91" s="5" t="s">
        <v>304</v>
      </c>
    </row>
    <row r="92" spans="2:10" ht="18.75" x14ac:dyDescent="0.3">
      <c r="B92" s="5">
        <f t="shared" si="1"/>
        <v>81</v>
      </c>
      <c r="C92" s="6" t="s">
        <v>171</v>
      </c>
      <c r="D92" s="6" t="s">
        <v>172</v>
      </c>
      <c r="E92" s="6" t="s">
        <v>51</v>
      </c>
      <c r="F92" s="7">
        <v>44985</v>
      </c>
      <c r="G92" s="6" t="s">
        <v>176</v>
      </c>
      <c r="H92" s="6" t="s">
        <v>266</v>
      </c>
      <c r="I92" s="8">
        <v>7000</v>
      </c>
      <c r="J92" s="5" t="s">
        <v>304</v>
      </c>
    </row>
    <row r="93" spans="2:10" ht="18.75" x14ac:dyDescent="0.3">
      <c r="B93" s="5">
        <f t="shared" si="1"/>
        <v>82</v>
      </c>
      <c r="C93" s="6" t="s">
        <v>177</v>
      </c>
      <c r="D93" s="6" t="s">
        <v>178</v>
      </c>
      <c r="E93" s="6" t="s">
        <v>51</v>
      </c>
      <c r="F93" s="7">
        <v>44985</v>
      </c>
      <c r="G93" s="6" t="s">
        <v>179</v>
      </c>
      <c r="H93" s="6" t="s">
        <v>268</v>
      </c>
      <c r="I93" s="8">
        <v>19885.759999999998</v>
      </c>
      <c r="J93" s="5" t="s">
        <v>304</v>
      </c>
    </row>
    <row r="94" spans="2:10" ht="18.75" x14ac:dyDescent="0.3">
      <c r="B94" s="5">
        <f t="shared" si="1"/>
        <v>83</v>
      </c>
      <c r="C94" s="6" t="s">
        <v>180</v>
      </c>
      <c r="D94" s="6" t="s">
        <v>181</v>
      </c>
      <c r="E94" s="6" t="s">
        <v>51</v>
      </c>
      <c r="F94" s="7">
        <v>44985</v>
      </c>
      <c r="G94" s="6" t="s">
        <v>182</v>
      </c>
      <c r="H94" s="6" t="s">
        <v>269</v>
      </c>
      <c r="I94" s="8">
        <v>40750</v>
      </c>
      <c r="J94" s="5" t="s">
        <v>304</v>
      </c>
    </row>
    <row r="95" spans="2:10" ht="18.75" x14ac:dyDescent="0.3">
      <c r="B95" s="5">
        <f t="shared" si="1"/>
        <v>84</v>
      </c>
      <c r="C95" s="6" t="s">
        <v>183</v>
      </c>
      <c r="D95" s="6" t="s">
        <v>184</v>
      </c>
      <c r="E95" s="6" t="s">
        <v>51</v>
      </c>
      <c r="F95" s="7">
        <v>44985</v>
      </c>
      <c r="G95" s="6" t="s">
        <v>185</v>
      </c>
      <c r="H95" s="6" t="s">
        <v>270</v>
      </c>
      <c r="I95" s="8">
        <v>358366</v>
      </c>
      <c r="J95" s="5" t="s">
        <v>304</v>
      </c>
    </row>
    <row r="96" spans="2:10" ht="18.75" x14ac:dyDescent="0.3">
      <c r="B96" s="5">
        <f t="shared" si="1"/>
        <v>85</v>
      </c>
      <c r="C96" s="6" t="s">
        <v>186</v>
      </c>
      <c r="D96" s="6" t="s">
        <v>187</v>
      </c>
      <c r="E96" s="6" t="s">
        <v>51</v>
      </c>
      <c r="F96" s="7">
        <v>44985</v>
      </c>
      <c r="G96" s="6" t="s">
        <v>188</v>
      </c>
      <c r="H96" s="6" t="s">
        <v>271</v>
      </c>
      <c r="I96" s="8">
        <v>7875</v>
      </c>
      <c r="J96" s="5" t="s">
        <v>304</v>
      </c>
    </row>
    <row r="97" spans="2:10" ht="18.75" x14ac:dyDescent="0.3">
      <c r="B97" s="5">
        <f t="shared" si="1"/>
        <v>86</v>
      </c>
      <c r="C97" s="6" t="s">
        <v>186</v>
      </c>
      <c r="D97" s="6" t="s">
        <v>187</v>
      </c>
      <c r="E97" s="6" t="s">
        <v>51</v>
      </c>
      <c r="F97" s="7">
        <v>44985</v>
      </c>
      <c r="G97" s="6" t="s">
        <v>189</v>
      </c>
      <c r="H97" s="6" t="s">
        <v>272</v>
      </c>
      <c r="I97" s="8">
        <v>6890</v>
      </c>
      <c r="J97" s="5" t="s">
        <v>304</v>
      </c>
    </row>
    <row r="98" spans="2:10" ht="18.75" x14ac:dyDescent="0.3">
      <c r="B98" s="5">
        <f t="shared" si="1"/>
        <v>87</v>
      </c>
      <c r="C98" s="6" t="s">
        <v>186</v>
      </c>
      <c r="D98" s="6" t="s">
        <v>187</v>
      </c>
      <c r="E98" s="6" t="s">
        <v>51</v>
      </c>
      <c r="F98" s="7">
        <v>44985</v>
      </c>
      <c r="G98" s="6" t="s">
        <v>190</v>
      </c>
      <c r="H98" s="6" t="s">
        <v>273</v>
      </c>
      <c r="I98" s="8">
        <v>18920</v>
      </c>
      <c r="J98" s="5" t="s">
        <v>304</v>
      </c>
    </row>
    <row r="99" spans="2:10" ht="18.75" x14ac:dyDescent="0.3">
      <c r="B99" s="5">
        <f t="shared" si="1"/>
        <v>88</v>
      </c>
      <c r="C99" s="6" t="s">
        <v>186</v>
      </c>
      <c r="D99" s="6" t="s">
        <v>187</v>
      </c>
      <c r="E99" s="6" t="s">
        <v>51</v>
      </c>
      <c r="F99" s="7">
        <v>44985</v>
      </c>
      <c r="G99" s="6" t="s">
        <v>191</v>
      </c>
      <c r="H99" s="6" t="s">
        <v>274</v>
      </c>
      <c r="I99" s="8">
        <v>79320</v>
      </c>
      <c r="J99" s="5" t="s">
        <v>304</v>
      </c>
    </row>
    <row r="100" spans="2:10" ht="18.75" x14ac:dyDescent="0.3">
      <c r="B100" s="5">
        <f t="shared" si="1"/>
        <v>89</v>
      </c>
      <c r="C100" s="6" t="s">
        <v>186</v>
      </c>
      <c r="D100" s="6" t="s">
        <v>187</v>
      </c>
      <c r="E100" s="6" t="s">
        <v>51</v>
      </c>
      <c r="F100" s="7">
        <v>44985</v>
      </c>
      <c r="G100" s="6" t="s">
        <v>192</v>
      </c>
      <c r="H100" s="6" t="s">
        <v>275</v>
      </c>
      <c r="I100" s="8">
        <v>20310</v>
      </c>
      <c r="J100" s="5" t="s">
        <v>304</v>
      </c>
    </row>
    <row r="101" spans="2:10" ht="18.75" x14ac:dyDescent="0.3">
      <c r="B101" s="5">
        <f t="shared" si="1"/>
        <v>90</v>
      </c>
      <c r="C101" s="6" t="s">
        <v>186</v>
      </c>
      <c r="D101" s="6" t="s">
        <v>187</v>
      </c>
      <c r="E101" s="6" t="s">
        <v>51</v>
      </c>
      <c r="F101" s="7">
        <v>44985</v>
      </c>
      <c r="G101" s="6" t="s">
        <v>193</v>
      </c>
      <c r="H101" s="6" t="s">
        <v>276</v>
      </c>
      <c r="I101" s="8">
        <v>243745</v>
      </c>
      <c r="J101" s="5" t="s">
        <v>304</v>
      </c>
    </row>
    <row r="102" spans="2:10" ht="18.75" x14ac:dyDescent="0.3">
      <c r="B102" s="5">
        <f t="shared" si="1"/>
        <v>91</v>
      </c>
      <c r="C102" s="6" t="s">
        <v>194</v>
      </c>
      <c r="D102" s="6" t="s">
        <v>195</v>
      </c>
      <c r="E102" s="6" t="s">
        <v>51</v>
      </c>
      <c r="F102" s="7">
        <v>44985</v>
      </c>
      <c r="G102" s="6" t="s">
        <v>196</v>
      </c>
      <c r="H102" s="6" t="s">
        <v>277</v>
      </c>
      <c r="I102" s="8">
        <v>194958.4</v>
      </c>
      <c r="J102" s="5" t="s">
        <v>304</v>
      </c>
    </row>
    <row r="103" spans="2:10" ht="18.75" x14ac:dyDescent="0.3">
      <c r="B103" s="5">
        <f t="shared" si="1"/>
        <v>92</v>
      </c>
      <c r="C103" s="6" t="s">
        <v>197</v>
      </c>
      <c r="D103" s="6" t="s">
        <v>198</v>
      </c>
      <c r="E103" s="6" t="s">
        <v>199</v>
      </c>
      <c r="F103" s="7">
        <v>44985</v>
      </c>
      <c r="G103" s="6" t="s">
        <v>200</v>
      </c>
      <c r="H103" s="6" t="s">
        <v>299</v>
      </c>
      <c r="I103" s="8">
        <v>53407.199999999997</v>
      </c>
      <c r="J103" s="5" t="s">
        <v>304</v>
      </c>
    </row>
    <row r="104" spans="2:10" x14ac:dyDescent="0.25">
      <c r="C104" t="s">
        <v>0</v>
      </c>
      <c r="D104" t="s">
        <v>0</v>
      </c>
      <c r="E104" t="s">
        <v>0</v>
      </c>
      <c r="G104" t="s">
        <v>0</v>
      </c>
    </row>
    <row r="106" spans="2:10" ht="24" thickBot="1" x14ac:dyDescent="0.4">
      <c r="C106" s="4" t="s">
        <v>306</v>
      </c>
      <c r="D106" s="17" t="s">
        <v>307</v>
      </c>
      <c r="H106" s="11" t="s">
        <v>305</v>
      </c>
      <c r="I106" s="16">
        <f>SUM(I12:I103)</f>
        <v>22275877.189999998</v>
      </c>
    </row>
    <row r="107" spans="2:10" ht="15.75" thickTop="1" x14ac:dyDescent="0.25"/>
    <row r="117" spans="4:9" x14ac:dyDescent="0.25">
      <c r="G117" s="10"/>
    </row>
    <row r="118" spans="4:9" ht="23.25" x14ac:dyDescent="0.35">
      <c r="D118" s="27" t="s">
        <v>315</v>
      </c>
      <c r="E118" s="18"/>
      <c r="F118" s="19"/>
      <c r="G118" s="28" t="s">
        <v>314</v>
      </c>
      <c r="H118" s="29"/>
      <c r="I118" s="21"/>
    </row>
    <row r="119" spans="4:9" ht="23.25" x14ac:dyDescent="0.35">
      <c r="D119" s="20" t="s">
        <v>312</v>
      </c>
      <c r="E119" s="18"/>
      <c r="F119" s="19"/>
      <c r="G119" s="24" t="s">
        <v>313</v>
      </c>
      <c r="H119" s="24"/>
      <c r="I119" s="21"/>
    </row>
    <row r="120" spans="4:9" ht="23.25" x14ac:dyDescent="0.35">
      <c r="D120" s="22"/>
      <c r="E120" s="22"/>
      <c r="F120" s="19"/>
      <c r="G120" s="22"/>
      <c r="H120" s="22"/>
      <c r="I120" s="21"/>
    </row>
  </sheetData>
  <mergeCells count="7">
    <mergeCell ref="B2:C6"/>
    <mergeCell ref="G118:H118"/>
    <mergeCell ref="G119:H119"/>
    <mergeCell ref="D4:E4"/>
    <mergeCell ref="D5:E5"/>
    <mergeCell ref="D6:E6"/>
    <mergeCell ref="D3:F3"/>
  </mergeCells>
  <hyperlinks>
    <hyperlink ref="D106" r:id="rId1" display="https://sb.gob.do/transparencia/finanzas/informes-financieros/informe-mensual-de-cuentas-por-pagar/" xr:uid="{00000000-0004-0000-0000-000000000000}"/>
  </hyperlinks>
  <pageMargins left="0.43" right="0.43" top="0.75" bottom="0.75" header="0.3" footer="0.3"/>
  <pageSetup scale="35" fitToHeight="0" orientation="portrait" r:id="rId2"/>
  <rowBreaks count="1" manualBreakCount="1">
    <brk id="95" max="16383" man="1"/>
  </rowBreaks>
  <ignoredErrors>
    <ignoredError sqref="H38" numberStoredAsText="1"/>
  </ignoredError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BAB8458-9FF8-4389-8685-8406C442807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Idollys Ledesma Mendoza</dc:creator>
  <cp:lastModifiedBy>Mildred Medina Batista</cp:lastModifiedBy>
  <cp:lastPrinted>2023-03-20T15:48:43Z</cp:lastPrinted>
  <dcterms:created xsi:type="dcterms:W3CDTF">2023-03-20T14:50:33Z</dcterms:created>
  <dcterms:modified xsi:type="dcterms:W3CDTF">2023-03-20T16:01:09Z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2023-03-20T14:50:33Z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f958ed36-82a4-49e3-8ab7-cbfc6bc0f2ee</vt:lpwstr>
  </property>
  <property fmtid="{D5CDD505-2E9C-101B-9397-08002B2CF9AE}" pid="8" name="MSIP_Label_81f5a2da-7ac4-4e60-a27b-a125ee74514f_ContentBits">
    <vt:lpwstr>0</vt:lpwstr>
  </property>
</Properties>
</file>