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3- Marzo/"/>
    </mc:Choice>
  </mc:AlternateContent>
  <xr:revisionPtr revIDLastSave="66" documentId="13_ncr:1_{AF097D9C-323C-48D1-B7B9-B96ECE8793C3}" xr6:coauthVersionLast="47" xr6:coauthVersionMax="47" xr10:uidLastSave="{9AA833E1-3CC4-43EC-A68F-712467BDB4D0}"/>
  <bookViews>
    <workbookView xWindow="-110" yWindow="-110" windowWidth="19420" windowHeight="10560" tabRatio="933" activeTab="1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" i="46" l="1"/>
  <c r="N81" i="46"/>
  <c r="M81" i="46"/>
  <c r="L81" i="46"/>
  <c r="K81" i="46"/>
  <c r="J81" i="46"/>
  <c r="I81" i="46"/>
  <c r="H81" i="46"/>
  <c r="G81" i="46"/>
  <c r="F81" i="46"/>
  <c r="E81" i="46"/>
  <c r="D81" i="46"/>
  <c r="P80" i="46"/>
  <c r="P78" i="46"/>
  <c r="P77" i="46"/>
  <c r="P76" i="46"/>
  <c r="P75" i="46"/>
  <c r="P74" i="46"/>
  <c r="P71" i="46"/>
  <c r="P70" i="46"/>
  <c r="P69" i="46"/>
  <c r="P67" i="46"/>
  <c r="P66" i="46"/>
  <c r="P64" i="46"/>
  <c r="P63" i="46"/>
  <c r="P62" i="46"/>
  <c r="P61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81" i="46" s="1"/>
  <c r="P9" i="46"/>
  <c r="R72" i="2"/>
  <c r="R71" i="2"/>
  <c r="R70" i="2"/>
  <c r="R68" i="2"/>
  <c r="R67" i="2"/>
  <c r="R65" i="2"/>
  <c r="R64" i="2"/>
  <c r="R63" i="2"/>
  <c r="R62" i="2"/>
  <c r="R60" i="2"/>
  <c r="R59" i="2"/>
  <c r="R58" i="2"/>
  <c r="R57" i="2"/>
  <c r="R56" i="2"/>
  <c r="R55" i="2"/>
  <c r="R54" i="2"/>
  <c r="R53" i="2"/>
  <c r="R52" i="2"/>
  <c r="R50" i="2"/>
  <c r="R49" i="2"/>
  <c r="R48" i="2"/>
  <c r="R47" i="2"/>
  <c r="R46" i="2"/>
  <c r="R45" i="2"/>
  <c r="R43" i="2"/>
  <c r="R42" i="2"/>
  <c r="R41" i="2"/>
  <c r="R40" i="2"/>
  <c r="R39" i="2"/>
  <c r="R38" i="2"/>
  <c r="R37" i="2"/>
  <c r="R36" i="2"/>
  <c r="R34" i="2"/>
  <c r="R33" i="2"/>
  <c r="R32" i="2"/>
  <c r="R31" i="2"/>
  <c r="R30" i="2"/>
  <c r="R29" i="2"/>
  <c r="R28" i="2"/>
  <c r="R27" i="2"/>
  <c r="R26" i="2"/>
  <c r="R24" i="2"/>
  <c r="R23" i="2"/>
  <c r="R22" i="2"/>
  <c r="R21" i="2"/>
  <c r="R20" i="2"/>
  <c r="R19" i="2"/>
  <c r="R18" i="2"/>
  <c r="R17" i="2"/>
  <c r="R16" i="2"/>
  <c r="R14" i="2"/>
  <c r="R13" i="2"/>
  <c r="R12" i="2"/>
  <c r="R11" i="2"/>
  <c r="R10" i="2"/>
  <c r="R81" i="2"/>
  <c r="R79" i="2"/>
  <c r="R78" i="2"/>
  <c r="R76" i="2"/>
  <c r="R75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R82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<sst xmlns="http://schemas.openxmlformats.org/spreadsheetml/2006/main" count="197" uniqueCount="106">
  <si>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</si>
  <si>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</si>
  <si>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</si>
  <si>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</si>
  <si>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</si>
  <si>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</si>
  <si>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</si>
  <si>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</si>
  <si>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</si>
  <si>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</si>
  <si>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</si>
  <si>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</si>
  <si>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</si>
  <si>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</si>
  <si>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</si>
  <si>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</si>
  <si>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</si>
  <si>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</si>
  <si>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</si>
  <si>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</si>
  <si>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</si>
  <si>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</si>
  <si>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</si>
  <si>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</si>
  <si>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</si>
  <si>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</si>
  <si>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</si>
  <si>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</si>
  <si>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</si>
  <si>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</si>
  <si>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</si>
  <si>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</si>
  <si>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</si>
  <si>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</si>
  <si>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</si>
  <si>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</si>
  <si>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</si>
  <si>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</si>
  <si>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</si>
  <si>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</si>
  <si>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</si>
  <si>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</si>
  <si>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</si>
  <si>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</si>
  <si>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</si>
  <si>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</si>
  <si>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</si>
  <si>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</si>
  <si>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</si>
  <si>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</si>
  <si>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</si>
  <si>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</si>
  <si>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</si>
  <si>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</si>
  <si>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</si>
  <si>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</si>
  <si>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</si>
  <si>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</si>
  <si>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</si>
  <si>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</si>
  <si>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</si>
  <si>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</si>
  <si>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</si>
  <si>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</si>
  <si>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</si>
  <si>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</si>
  <si>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</si>
  <si>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</si>
  <si>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</si>
  <si>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</si>
  <si>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</si>
  <si>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</si>
  <si>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</si>
  <si>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</si>
  <si>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</si>
  <si>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</si>
  <si>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</si>
  <si>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</si>
  <si>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</si>
  <si>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</si>
  <si>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</si>
  <si>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</si>
  <si>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</si>
  <si>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</si>
  <si>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</si>
  <si>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</si>
  <si>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</si>
  <si>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</si>
  <si>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</si>
  <si>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</si>
  <si>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</si>
  <si>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</si>
  <si>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</si>
  <si>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</si>
  <si>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</si>
  <si>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</si>
  <si>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</si>
  <si>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</si>
  <si>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 xml:space="preserve">Ejecución de Gastos y Aplicaciones Financieras </t>
  </si>
  <si>
    <t>YTD</t>
  </si>
  <si>
    <t>Var</t>
  </si>
  <si>
    <t xml:space="preserve">Diciembre </t>
  </si>
  <si>
    <t>Año 2024</t>
  </si>
  <si>
    <t>Emmanuel Rubio Pacheco</t>
  </si>
  <si>
    <t>Encargado de División de Presupuesto y Análisis Financiero</t>
  </si>
  <si>
    <r>
      <rPr>
        <b/>
        <sz val="11"/>
        <color theme="1"/>
        <rFont val="Calibri"/>
        <family val="2"/>
        <scheme val="minor"/>
      </rPr>
      <t>Emmanuel Rubio Pacheco</t>
    </r>
    <r>
      <rPr>
        <sz val="11"/>
        <color theme="1"/>
        <rFont val="Calibri"/>
        <family val="2"/>
        <scheme val="minor"/>
      </rPr>
      <t xml:space="preserve">
Encargado de División de Presupuesto y Análisis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</si>
</sst>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165" fontId="0" fillId="3" borderId="0" xfId="1" applyNumberFormat="1" applyFont="1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W108"/>
  <sheetViews>
    <sheetView showGridLines="0" view="pageBreakPreview" topLeftCell="A2" zoomScale="59" zoomScaleNormal="55" zoomScaleSheetLayoutView="59" workbookViewId="0">
      <pane xSplit="3" ySplit="6" topLeftCell="F56" activePane="bottomRight" state="frozen"/>
      <selection activeCell="C89" sqref="C89"/>
      <selection pane="topRight" activeCell="C89" sqref="C89"/>
      <selection pane="bottomLeft" activeCell="C89" sqref="C89"/>
      <selection pane="bottomRight" activeCell="C88" sqref="C88"/>
    </sheetView>
  </sheetViews>
  <sheetFormatPr defaultColWidth="14.453125" defaultRowHeight="14.5" x14ac:dyDescent="0.35"/>
  <cols>
    <col min="1" max="1" width="0" style="30" hidden="1" customWidth="1"/>
    <col min="2" max="2" width="0" hidden="1" customWidth="1"/>
    <col min="3" max="3" width="105.36328125" bestFit="1" customWidth="1"/>
    <col min="4" max="4" width="19.08984375" bestFit="1" customWidth="1"/>
    <col min="6" max="6" width="16.6328125" bestFit="1" customWidth="1"/>
    <col min="7" max="7" width="16.1796875" bestFit="1" customWidth="1"/>
    <col min="17" max="17" width="12.90625" customWidth="1"/>
    <col min="18" max="18" width="14.453125" customWidth="1"/>
    <col min="21" max="23" width="14.453125" style="32"/>
  </cols>
  <sheetData>
    <row r="1" spans="1:23" ht="30" customHeight="1" x14ac:dyDescent="0.35">
      <c r="C1" s="52" t="s">
        <v>78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40"/>
      <c r="T1" s="40"/>
    </row>
    <row r="2" spans="1:23" ht="15.5" x14ac:dyDescent="0.35">
      <c r="C2" s="57" t="s">
        <v>102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23"/>
      <c r="T2" s="23"/>
    </row>
    <row r="3" spans="1:23" ht="15.75" customHeight="1" x14ac:dyDescent="0.35">
      <c r="C3" s="59" t="s">
        <v>81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10"/>
      <c r="T3" s="10"/>
    </row>
    <row r="4" spans="1:23" ht="15.75" customHeight="1" x14ac:dyDescent="0.35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10"/>
      <c r="T4" s="10"/>
    </row>
    <row r="5" spans="1:23" ht="8.5" customHeight="1" x14ac:dyDescent="0.35">
      <c r="C5" s="29"/>
      <c r="D5" s="15"/>
      <c r="E5" s="15"/>
      <c r="F5" s="15"/>
      <c r="M5" s="28"/>
    </row>
    <row r="6" spans="1:23" s="38" customFormat="1" ht="36.75" customHeight="1" x14ac:dyDescent="0.35">
      <c r="A6" s="37"/>
      <c r="C6" s="54" t="s">
        <v>1</v>
      </c>
      <c r="D6" s="55" t="s">
        <v>2</v>
      </c>
      <c r="E6" s="55" t="s">
        <v>3</v>
      </c>
      <c r="F6" s="49" t="s">
        <v>65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1"/>
      <c r="S6" s="43"/>
      <c r="T6" s="43"/>
      <c r="U6" s="41"/>
      <c r="V6" s="41"/>
      <c r="W6" s="41"/>
    </row>
    <row r="7" spans="1:23" s="38" customFormat="1" x14ac:dyDescent="0.35">
      <c r="A7" s="37"/>
      <c r="C7" s="54"/>
      <c r="D7" s="56"/>
      <c r="E7" s="56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101</v>
      </c>
      <c r="R7" s="8" t="s">
        <v>77</v>
      </c>
      <c r="S7" s="43"/>
      <c r="T7" s="43"/>
      <c r="U7" s="41"/>
      <c r="V7" s="41" t="s">
        <v>99</v>
      </c>
      <c r="W7" s="41" t="s">
        <v>100</v>
      </c>
    </row>
    <row r="8" spans="1:23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3" ht="14.15" customHeight="1" x14ac:dyDescent="0.35">
      <c r="C9" s="3" t="s">
        <v>5</v>
      </c>
      <c r="D9" s="4"/>
      <c r="E9" s="4"/>
      <c r="S9" s="42"/>
      <c r="T9" s="42"/>
      <c r="U9" s="42">
        <v>0</v>
      </c>
      <c r="V9" s="42">
        <v>278546040.12999994</v>
      </c>
      <c r="W9" s="42">
        <v>-278546040.12999994</v>
      </c>
    </row>
    <row r="10" spans="1:23" ht="14.15" customHeight="1" x14ac:dyDescent="0.35">
      <c r="A10" s="30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/>
      <c r="J10" s="14"/>
      <c r="K10" s="14"/>
      <c r="L10" s="14"/>
      <c r="M10" s="14"/>
      <c r="N10" s="14"/>
      <c r="O10" s="14"/>
      <c r="P10" s="14"/>
      <c r="Q10" s="14"/>
      <c r="R10" s="15">
        <f t="shared" ref="R10:R72" si="0">SUM(F10:Q10)</f>
        <v>325293099.44</v>
      </c>
      <c r="S10" s="32"/>
      <c r="T10" s="32"/>
      <c r="U10" s="32">
        <v>0</v>
      </c>
      <c r="V10" s="32" t="e">
        <v>#REF!</v>
      </c>
      <c r="W10" s="32" t="e">
        <v>#REF!</v>
      </c>
    </row>
    <row r="11" spans="1:23" ht="14.15" customHeight="1" x14ac:dyDescent="0.35">
      <c r="A11" s="30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/>
      <c r="J11" s="14"/>
      <c r="K11" s="14"/>
      <c r="L11" s="14"/>
      <c r="M11" s="14"/>
      <c r="N11" s="14"/>
      <c r="O11" s="14"/>
      <c r="P11" s="14"/>
      <c r="Q11" s="14"/>
      <c r="R11" s="15">
        <f t="shared" si="0"/>
        <v>45434789.489999995</v>
      </c>
      <c r="S11" s="32"/>
      <c r="T11" s="32"/>
      <c r="U11" s="32">
        <v>0</v>
      </c>
      <c r="V11" s="32">
        <v>31162445.479999997</v>
      </c>
      <c r="W11" s="32">
        <v>-31162445.479999997</v>
      </c>
    </row>
    <row r="12" spans="1:23" ht="14.15" customHeight="1" x14ac:dyDescent="0.35">
      <c r="A12" s="30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/>
      <c r="J12" s="14"/>
      <c r="K12" s="14"/>
      <c r="L12" s="14"/>
      <c r="M12" s="14"/>
      <c r="N12" s="14"/>
      <c r="O12" s="14"/>
      <c r="P12" s="14"/>
      <c r="Q12" s="14"/>
      <c r="R12" s="15">
        <f t="shared" si="0"/>
        <v>4975801.6499999994</v>
      </c>
      <c r="S12" s="32"/>
      <c r="T12" s="32"/>
      <c r="U12" s="32">
        <v>0</v>
      </c>
      <c r="V12" s="32">
        <v>3317201.0999999996</v>
      </c>
      <c r="W12" s="32">
        <v>-3317201.0999999996</v>
      </c>
    </row>
    <row r="13" spans="1:23" ht="14.15" customHeight="1" x14ac:dyDescent="0.35">
      <c r="A13" s="30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/>
      <c r="J13" s="14"/>
      <c r="K13" s="14"/>
      <c r="L13" s="14"/>
      <c r="M13" s="14"/>
      <c r="N13" s="14"/>
      <c r="O13" s="14"/>
      <c r="P13" s="14"/>
      <c r="Q13" s="14"/>
      <c r="R13" s="15">
        <f t="shared" si="0"/>
        <v>2565566.79</v>
      </c>
      <c r="S13" s="32"/>
      <c r="T13" s="32"/>
      <c r="U13" s="32">
        <v>0</v>
      </c>
      <c r="V13" s="32">
        <v>1111718.79</v>
      </c>
      <c r="W13" s="32">
        <v>-1111718.79</v>
      </c>
    </row>
    <row r="14" spans="1:23" ht="14.15" customHeight="1" x14ac:dyDescent="0.35">
      <c r="A14" s="30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/>
      <c r="J14" s="14"/>
      <c r="K14" s="14"/>
      <c r="L14" s="14"/>
      <c r="M14" s="14"/>
      <c r="N14" s="14"/>
      <c r="O14" s="14"/>
      <c r="P14" s="14"/>
      <c r="Q14" s="14"/>
      <c r="R14" s="15">
        <f t="shared" si="0"/>
        <v>41253157.969999999</v>
      </c>
      <c r="S14" s="32"/>
      <c r="T14" s="32"/>
      <c r="U14" s="32">
        <v>0</v>
      </c>
      <c r="V14" s="32">
        <v>27461868.770000003</v>
      </c>
      <c r="W14" s="32">
        <v>-27461868.770000003</v>
      </c>
    </row>
    <row r="15" spans="1:23" ht="14.15" customHeight="1" x14ac:dyDescent="0.35">
      <c r="C15" s="3" t="s">
        <v>11</v>
      </c>
      <c r="D15" s="16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42"/>
      <c r="T15" s="42"/>
      <c r="U15" s="42">
        <v>0</v>
      </c>
      <c r="V15" s="42">
        <v>71360287.780000001</v>
      </c>
      <c r="W15" s="42">
        <v>-71360287.780000001</v>
      </c>
    </row>
    <row r="16" spans="1:23" ht="14.15" customHeight="1" x14ac:dyDescent="0.35">
      <c r="A16" s="30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/>
      <c r="J16" s="14"/>
      <c r="K16" s="14"/>
      <c r="L16" s="14"/>
      <c r="M16" s="14"/>
      <c r="N16" s="14"/>
      <c r="O16" s="14"/>
      <c r="P16" s="14"/>
      <c r="Q16" s="14"/>
      <c r="R16" s="15">
        <f t="shared" si="0"/>
        <v>9126787.9399999995</v>
      </c>
      <c r="S16" s="32"/>
      <c r="T16" s="32"/>
      <c r="U16" s="32">
        <v>0</v>
      </c>
      <c r="V16" s="32">
        <v>4995468.3199999994</v>
      </c>
      <c r="W16" s="32">
        <v>-4995468.3199999994</v>
      </c>
    </row>
    <row r="17" spans="1:23" ht="14.15" customHeight="1" x14ac:dyDescent="0.35">
      <c r="A17" s="30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/>
      <c r="J17" s="14"/>
      <c r="K17" s="14"/>
      <c r="L17" s="14"/>
      <c r="M17" s="14"/>
      <c r="N17" s="14"/>
      <c r="O17" s="14"/>
      <c r="P17" s="14"/>
      <c r="Q17" s="14"/>
      <c r="R17" s="15">
        <f t="shared" si="0"/>
        <v>9143414.3000000007</v>
      </c>
      <c r="S17" s="32"/>
      <c r="T17" s="32"/>
      <c r="U17" s="32">
        <v>0</v>
      </c>
      <c r="V17" s="32">
        <v>4392248.0600000005</v>
      </c>
      <c r="W17" s="32">
        <v>-4392248.0600000005</v>
      </c>
    </row>
    <row r="18" spans="1:23" ht="14.15" customHeight="1" x14ac:dyDescent="0.35">
      <c r="A18" s="30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/>
      <c r="J18" s="14"/>
      <c r="K18" s="14"/>
      <c r="L18" s="14"/>
      <c r="M18" s="14"/>
      <c r="N18" s="14"/>
      <c r="O18" s="14"/>
      <c r="P18" s="14"/>
      <c r="Q18" s="14"/>
      <c r="R18" s="15">
        <f t="shared" si="0"/>
        <v>5756050.6100000013</v>
      </c>
      <c r="S18" s="32"/>
      <c r="T18" s="32"/>
      <c r="U18" s="32">
        <v>0</v>
      </c>
      <c r="V18" s="32">
        <v>4551031.7200000007</v>
      </c>
      <c r="W18" s="32">
        <v>-4551031.7200000007</v>
      </c>
    </row>
    <row r="19" spans="1:23" ht="14.15" customHeight="1" x14ac:dyDescent="0.35">
      <c r="A19" s="30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/>
      <c r="J19" s="14"/>
      <c r="K19" s="14"/>
      <c r="L19" s="14"/>
      <c r="M19" s="14"/>
      <c r="N19" s="14"/>
      <c r="O19" s="14"/>
      <c r="P19" s="14"/>
      <c r="Q19" s="14"/>
      <c r="R19" s="15">
        <f t="shared" si="0"/>
        <v>498798.58</v>
      </c>
      <c r="S19" s="32"/>
      <c r="T19" s="32"/>
      <c r="U19" s="32">
        <v>0</v>
      </c>
      <c r="V19" s="32">
        <v>207715</v>
      </c>
      <c r="W19" s="32">
        <v>-207715</v>
      </c>
    </row>
    <row r="20" spans="1:23" ht="14.15" customHeight="1" x14ac:dyDescent="0.35">
      <c r="A20" s="30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/>
      <c r="J20" s="14"/>
      <c r="K20" s="14"/>
      <c r="L20" s="14"/>
      <c r="M20" s="14"/>
      <c r="N20" s="14"/>
      <c r="O20" s="14"/>
      <c r="P20" s="14"/>
      <c r="Q20" s="14"/>
      <c r="R20" s="15">
        <f t="shared" si="0"/>
        <v>6652970.7000000002</v>
      </c>
      <c r="S20" s="32"/>
      <c r="T20" s="32"/>
      <c r="U20" s="32">
        <v>0</v>
      </c>
      <c r="V20" s="32">
        <v>4114143.5700000003</v>
      </c>
      <c r="W20" s="32">
        <v>-4114143.5700000003</v>
      </c>
    </row>
    <row r="21" spans="1:23" ht="14.15" customHeight="1" x14ac:dyDescent="0.35">
      <c r="A21" s="30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/>
      <c r="J21" s="14"/>
      <c r="K21" s="14"/>
      <c r="L21" s="14"/>
      <c r="M21" s="14"/>
      <c r="N21" s="14"/>
      <c r="O21" s="14"/>
      <c r="P21" s="14"/>
      <c r="Q21" s="14"/>
      <c r="R21" s="15">
        <f t="shared" si="0"/>
        <v>54017214.830000006</v>
      </c>
      <c r="S21" s="32"/>
      <c r="T21" s="32"/>
      <c r="U21" s="32">
        <v>0</v>
      </c>
      <c r="V21" s="32">
        <v>10234371.219999999</v>
      </c>
      <c r="W21" s="32">
        <v>-10234371.219999999</v>
      </c>
    </row>
    <row r="22" spans="1:23" ht="14.15" customHeight="1" x14ac:dyDescent="0.35">
      <c r="A22" s="30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/>
      <c r="J22" s="14"/>
      <c r="K22" s="14"/>
      <c r="L22" s="14"/>
      <c r="M22" s="14"/>
      <c r="N22" s="14"/>
      <c r="O22" s="14"/>
      <c r="P22" s="14"/>
      <c r="Q22" s="14"/>
      <c r="R22" s="15">
        <f t="shared" si="0"/>
        <v>8151071.6799999997</v>
      </c>
      <c r="S22" s="32"/>
      <c r="T22" s="32"/>
      <c r="U22" s="32">
        <v>0</v>
      </c>
      <c r="V22" s="32">
        <v>2586775.9700000002</v>
      </c>
      <c r="W22" s="32">
        <v>-2586775.9700000002</v>
      </c>
    </row>
    <row r="23" spans="1:23" ht="14.15" customHeight="1" x14ac:dyDescent="0.35">
      <c r="A23" s="30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/>
      <c r="J23" s="14"/>
      <c r="K23" s="14"/>
      <c r="L23" s="14"/>
      <c r="M23" s="14"/>
      <c r="N23" s="14"/>
      <c r="O23" s="14"/>
      <c r="P23" s="14"/>
      <c r="Q23" s="14"/>
      <c r="R23" s="15">
        <f t="shared" si="0"/>
        <v>65367226.019999996</v>
      </c>
      <c r="S23" s="32"/>
      <c r="T23" s="32"/>
      <c r="U23" s="32">
        <v>0</v>
      </c>
      <c r="V23" s="32">
        <v>39390089.469999999</v>
      </c>
      <c r="W23" s="32">
        <v>-39390089.469999999</v>
      </c>
    </row>
    <row r="24" spans="1:23" ht="14.15" customHeight="1" x14ac:dyDescent="0.35">
      <c r="A24" s="30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/>
      <c r="J24" s="14"/>
      <c r="K24" s="14"/>
      <c r="L24" s="14"/>
      <c r="M24" s="14"/>
      <c r="N24" s="14"/>
      <c r="O24" s="14"/>
      <c r="P24" s="14"/>
      <c r="Q24" s="14"/>
      <c r="R24" s="15">
        <f t="shared" si="0"/>
        <v>1140299.45</v>
      </c>
      <c r="S24" s="32"/>
      <c r="T24" s="32"/>
      <c r="U24" s="32">
        <v>0</v>
      </c>
      <c r="V24" s="32">
        <v>888444.45</v>
      </c>
      <c r="W24" s="32">
        <v>-888444.45</v>
      </c>
    </row>
    <row r="25" spans="1:23" ht="14.15" customHeight="1" x14ac:dyDescent="0.35">
      <c r="C25" s="3" t="s">
        <v>21</v>
      </c>
      <c r="D25" s="16"/>
      <c r="E25" s="16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42"/>
      <c r="T25" s="42"/>
      <c r="U25" s="42">
        <v>0</v>
      </c>
      <c r="V25" s="42">
        <v>4610822.63</v>
      </c>
      <c r="W25" s="42">
        <v>-4610822.63</v>
      </c>
    </row>
    <row r="26" spans="1:23" ht="14.15" customHeight="1" x14ac:dyDescent="0.35">
      <c r="A26" s="30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/>
      <c r="J26" s="14"/>
      <c r="K26" s="14"/>
      <c r="L26" s="14"/>
      <c r="M26" s="14"/>
      <c r="N26" s="14"/>
      <c r="O26" s="14"/>
      <c r="P26" s="14"/>
      <c r="Q26" s="14"/>
      <c r="R26" s="15">
        <f t="shared" si="0"/>
        <v>1689987.63</v>
      </c>
      <c r="S26" s="32"/>
      <c r="T26" s="32"/>
      <c r="U26" s="32">
        <v>0</v>
      </c>
      <c r="V26" s="32">
        <v>1263509.96</v>
      </c>
      <c r="W26" s="32">
        <v>-1263509.96</v>
      </c>
    </row>
    <row r="27" spans="1:23" ht="14.15" customHeight="1" x14ac:dyDescent="0.35">
      <c r="A27" s="30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/>
      <c r="J27" s="14"/>
      <c r="K27" s="14"/>
      <c r="L27" s="14"/>
      <c r="M27" s="14"/>
      <c r="N27" s="14"/>
      <c r="O27" s="14"/>
      <c r="P27" s="14"/>
      <c r="Q27" s="14"/>
      <c r="R27" s="15">
        <f t="shared" si="0"/>
        <v>14865</v>
      </c>
      <c r="S27" s="32"/>
      <c r="T27" s="32"/>
      <c r="U27" s="32">
        <v>0</v>
      </c>
      <c r="V27" s="32">
        <v>8925</v>
      </c>
      <c r="W27" s="32">
        <v>-8925</v>
      </c>
    </row>
    <row r="28" spans="1:23" ht="14.15" customHeight="1" x14ac:dyDescent="0.35">
      <c r="A28" s="30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/>
      <c r="J28" s="14"/>
      <c r="K28" s="14"/>
      <c r="L28" s="14"/>
      <c r="M28" s="14"/>
      <c r="N28" s="14"/>
      <c r="O28" s="14"/>
      <c r="P28" s="14"/>
      <c r="Q28" s="14"/>
      <c r="R28" s="15">
        <f t="shared" si="0"/>
        <v>543120</v>
      </c>
      <c r="S28" s="32"/>
      <c r="T28" s="32"/>
      <c r="U28" s="32">
        <v>0</v>
      </c>
      <c r="V28" s="32">
        <v>248100</v>
      </c>
      <c r="W28" s="32">
        <v>-248100</v>
      </c>
    </row>
    <row r="29" spans="1:23" ht="14.15" customHeight="1" x14ac:dyDescent="0.35">
      <c r="A29" s="30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/>
      <c r="J29" s="14"/>
      <c r="K29" s="14"/>
      <c r="L29" s="14"/>
      <c r="M29" s="14"/>
      <c r="N29" s="14"/>
      <c r="O29" s="14"/>
      <c r="P29" s="14"/>
      <c r="Q29" s="14"/>
      <c r="R29" s="15">
        <f t="shared" si="0"/>
        <v>92740.15</v>
      </c>
      <c r="S29" s="32"/>
      <c r="T29" s="32"/>
      <c r="U29" s="32">
        <v>0</v>
      </c>
      <c r="V29" s="32">
        <v>1165.1500000000001</v>
      </c>
      <c r="W29" s="32">
        <v>-1165.1500000000001</v>
      </c>
    </row>
    <row r="30" spans="1:23" ht="14.15" customHeight="1" x14ac:dyDescent="0.35">
      <c r="A30" s="30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/>
      <c r="J30" s="14"/>
      <c r="K30" s="14"/>
      <c r="L30" s="14"/>
      <c r="M30" s="14"/>
      <c r="N30" s="14"/>
      <c r="O30" s="14"/>
      <c r="P30" s="14"/>
      <c r="Q30" s="14"/>
      <c r="R30" s="15">
        <f t="shared" si="0"/>
        <v>61960</v>
      </c>
      <c r="S30" s="32"/>
      <c r="T30" s="32"/>
      <c r="U30" s="32">
        <v>0</v>
      </c>
      <c r="V30" s="32">
        <v>52560</v>
      </c>
      <c r="W30" s="32">
        <v>-52560</v>
      </c>
    </row>
    <row r="31" spans="1:23" ht="14.15" customHeight="1" x14ac:dyDescent="0.35">
      <c r="A31" s="30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/>
      <c r="J31" s="14"/>
      <c r="K31" s="14"/>
      <c r="L31" s="14"/>
      <c r="M31" s="14"/>
      <c r="N31" s="14"/>
      <c r="O31" s="14"/>
      <c r="P31" s="14"/>
      <c r="Q31" s="14"/>
      <c r="R31" s="15">
        <f t="shared" si="0"/>
        <v>1751472.6600000001</v>
      </c>
      <c r="S31" s="32"/>
      <c r="T31" s="32"/>
      <c r="U31" s="32">
        <v>0</v>
      </c>
      <c r="V31" s="32">
        <v>1516665.6600000001</v>
      </c>
      <c r="W31" s="32">
        <v>-1516665.6600000001</v>
      </c>
    </row>
    <row r="32" spans="1:23" ht="14.15" customHeight="1" x14ac:dyDescent="0.35">
      <c r="A32" s="30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/>
      <c r="J32" s="14"/>
      <c r="K32" s="14"/>
      <c r="L32" s="14"/>
      <c r="M32" s="14"/>
      <c r="N32" s="14"/>
      <c r="O32" s="14"/>
      <c r="P32" s="14"/>
      <c r="Q32" s="14"/>
      <c r="R32" s="15">
        <f t="shared" si="0"/>
        <v>1212703.05</v>
      </c>
      <c r="S32" s="32"/>
      <c r="T32" s="32"/>
      <c r="U32" s="32">
        <v>0</v>
      </c>
      <c r="V32" s="32">
        <v>490401.79000000004</v>
      </c>
      <c r="W32" s="32">
        <v>-490401.79000000004</v>
      </c>
    </row>
    <row r="33" spans="1:23" ht="14.15" customHeight="1" x14ac:dyDescent="0.35">
      <c r="A33" s="30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5">
        <f t="shared" si="0"/>
        <v>0</v>
      </c>
      <c r="S33" s="32"/>
      <c r="T33" s="32"/>
      <c r="U33" s="32">
        <v>0</v>
      </c>
      <c r="V33" s="32">
        <v>0</v>
      </c>
      <c r="W33" s="32">
        <v>0</v>
      </c>
    </row>
    <row r="34" spans="1:23" ht="14.15" customHeight="1" x14ac:dyDescent="0.35">
      <c r="A34" s="30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/>
      <c r="J34" s="14"/>
      <c r="K34" s="14"/>
      <c r="L34" s="14"/>
      <c r="M34" s="14"/>
      <c r="N34" s="14"/>
      <c r="O34" s="14"/>
      <c r="P34" s="14"/>
      <c r="Q34" s="14"/>
      <c r="R34" s="15">
        <f t="shared" si="0"/>
        <v>3070228.52</v>
      </c>
      <c r="S34" s="32"/>
      <c r="T34" s="32"/>
      <c r="U34" s="32">
        <v>0</v>
      </c>
      <c r="V34" s="32">
        <v>1029495.0700000001</v>
      </c>
      <c r="W34" s="32">
        <v>-1029495.0700000001</v>
      </c>
    </row>
    <row r="35" spans="1:23" ht="14.15" customHeight="1" x14ac:dyDescent="0.35">
      <c r="C35" s="3" t="s">
        <v>31</v>
      </c>
      <c r="D35" s="16"/>
      <c r="E35" s="16"/>
      <c r="F35" s="15"/>
      <c r="G35" s="14"/>
      <c r="H35" s="15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42"/>
      <c r="T35" s="42"/>
      <c r="U35" s="42">
        <v>0</v>
      </c>
      <c r="V35" s="42">
        <v>48513245.140000001</v>
      </c>
      <c r="W35" s="42">
        <v>-48513245.140000001</v>
      </c>
    </row>
    <row r="36" spans="1:23" ht="14.15" customHeight="1" x14ac:dyDescent="0.35">
      <c r="A36" s="30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/>
      <c r="J36" s="14"/>
      <c r="K36" s="14"/>
      <c r="L36" s="14"/>
      <c r="M36" s="14"/>
      <c r="N36" s="14"/>
      <c r="O36" s="14"/>
      <c r="P36" s="14"/>
      <c r="Q36" s="14"/>
      <c r="R36" s="15">
        <f t="shared" si="0"/>
        <v>73764265.620000005</v>
      </c>
      <c r="S36" s="32"/>
      <c r="T36" s="32"/>
      <c r="U36" s="32">
        <v>0</v>
      </c>
      <c r="V36" s="32">
        <v>47926260.640000001</v>
      </c>
      <c r="W36" s="32">
        <v>-47926260.640000001</v>
      </c>
    </row>
    <row r="37" spans="1:23" ht="14.15" customHeight="1" x14ac:dyDescent="0.35">
      <c r="A37" s="30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/>
      <c r="J37" s="14"/>
      <c r="K37" s="14"/>
      <c r="L37" s="14"/>
      <c r="M37" s="14"/>
      <c r="N37" s="14"/>
      <c r="O37" s="14"/>
      <c r="P37" s="14"/>
      <c r="Q37" s="14"/>
      <c r="R37" s="15">
        <f t="shared" si="0"/>
        <v>2902636</v>
      </c>
      <c r="S37" s="32"/>
      <c r="T37" s="32"/>
      <c r="U37" s="32">
        <v>0</v>
      </c>
      <c r="V37" s="32">
        <v>148000</v>
      </c>
      <c r="W37" s="32">
        <v>-148000</v>
      </c>
    </row>
    <row r="38" spans="1:23" ht="14.15" customHeight="1" x14ac:dyDescent="0.35">
      <c r="A38" s="30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/>
      <c r="J38" s="14"/>
      <c r="K38" s="14"/>
      <c r="L38" s="14"/>
      <c r="M38" s="14"/>
      <c r="N38" s="14"/>
      <c r="O38" s="14"/>
      <c r="P38" s="14"/>
      <c r="Q38" s="14"/>
      <c r="R38" s="15">
        <f t="shared" si="0"/>
        <v>0</v>
      </c>
      <c r="S38" s="32"/>
      <c r="T38" s="32"/>
      <c r="U38" s="32">
        <v>0</v>
      </c>
      <c r="V38" s="32">
        <v>0</v>
      </c>
      <c r="W38" s="32">
        <v>0</v>
      </c>
    </row>
    <row r="39" spans="1:23" ht="14.15" customHeight="1" x14ac:dyDescent="0.35">
      <c r="A39" s="30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/>
      <c r="J39" s="14"/>
      <c r="K39" s="14"/>
      <c r="L39" s="14"/>
      <c r="M39" s="14"/>
      <c r="N39" s="14"/>
      <c r="O39" s="14"/>
      <c r="P39" s="14"/>
      <c r="Q39" s="14"/>
      <c r="R39" s="15">
        <f t="shared" si="0"/>
        <v>0</v>
      </c>
      <c r="S39" s="32"/>
      <c r="T39" s="32"/>
      <c r="U39" s="32">
        <v>0</v>
      </c>
      <c r="V39" s="32">
        <v>0</v>
      </c>
      <c r="W39" s="32">
        <v>0</v>
      </c>
    </row>
    <row r="40" spans="1:23" ht="14.15" customHeight="1" x14ac:dyDescent="0.35">
      <c r="A40" s="30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/>
      <c r="J40" s="14"/>
      <c r="K40" s="14"/>
      <c r="L40" s="14"/>
      <c r="M40" s="14"/>
      <c r="N40" s="14"/>
      <c r="O40" s="14"/>
      <c r="P40" s="14"/>
      <c r="Q40" s="14"/>
      <c r="R40" s="15">
        <f t="shared" si="0"/>
        <v>0</v>
      </c>
      <c r="S40" s="32"/>
      <c r="T40" s="32"/>
      <c r="U40" s="32">
        <v>0</v>
      </c>
      <c r="V40" s="32">
        <v>0</v>
      </c>
      <c r="W40" s="32">
        <v>0</v>
      </c>
    </row>
    <row r="41" spans="1:23" ht="14.15" customHeight="1" x14ac:dyDescent="0.35">
      <c r="A41" s="30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/>
      <c r="J41" s="14"/>
      <c r="K41" s="14"/>
      <c r="L41" s="14"/>
      <c r="M41" s="14"/>
      <c r="N41" s="14"/>
      <c r="O41" s="14"/>
      <c r="P41" s="14"/>
      <c r="Q41" s="14"/>
      <c r="R41" s="15">
        <f t="shared" si="0"/>
        <v>0</v>
      </c>
      <c r="S41" s="32"/>
      <c r="T41" s="32"/>
      <c r="U41" s="32">
        <v>0</v>
      </c>
      <c r="V41" s="32">
        <v>0</v>
      </c>
      <c r="W41" s="32">
        <v>0</v>
      </c>
    </row>
    <row r="42" spans="1:23" ht="14.15" customHeight="1" x14ac:dyDescent="0.35">
      <c r="A42" s="30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/>
      <c r="J42" s="14"/>
      <c r="K42" s="14"/>
      <c r="L42" s="14"/>
      <c r="M42" s="14"/>
      <c r="N42" s="14"/>
      <c r="O42" s="14"/>
      <c r="P42" s="14"/>
      <c r="Q42" s="14"/>
      <c r="R42" s="15">
        <f t="shared" si="0"/>
        <v>438984.5</v>
      </c>
      <c r="S42" s="32"/>
      <c r="T42" s="32"/>
      <c r="U42" s="32">
        <v>0</v>
      </c>
      <c r="V42" s="32">
        <v>438984.5</v>
      </c>
      <c r="W42" s="32">
        <v>-438984.5</v>
      </c>
    </row>
    <row r="43" spans="1:23" ht="14.15" customHeight="1" x14ac:dyDescent="0.35">
      <c r="A43" s="30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/>
      <c r="J43" s="14"/>
      <c r="K43" s="14"/>
      <c r="L43" s="14"/>
      <c r="M43" s="14"/>
      <c r="N43" s="14"/>
      <c r="O43" s="14"/>
      <c r="P43" s="14"/>
      <c r="Q43" s="14"/>
      <c r="R43" s="15">
        <f t="shared" si="0"/>
        <v>0</v>
      </c>
      <c r="S43" s="32"/>
      <c r="T43" s="32"/>
      <c r="U43" s="32">
        <v>0</v>
      </c>
      <c r="V43" s="32">
        <v>0</v>
      </c>
      <c r="W43" s="32">
        <v>0</v>
      </c>
    </row>
    <row r="44" spans="1:23" ht="14.15" customHeight="1" x14ac:dyDescent="0.35">
      <c r="C44" s="3" t="s">
        <v>40</v>
      </c>
      <c r="D44" s="16"/>
      <c r="E44" s="16"/>
      <c r="F44" s="15"/>
      <c r="G44" s="14"/>
      <c r="H44" s="15"/>
      <c r="I44" s="14"/>
      <c r="J44" s="14"/>
      <c r="K44" s="14"/>
      <c r="L44" s="14"/>
      <c r="M44" s="14"/>
      <c r="N44" s="14"/>
      <c r="O44" s="14"/>
      <c r="P44" s="14"/>
      <c r="Q44" s="14"/>
      <c r="R44" s="15"/>
      <c r="S44" s="42"/>
      <c r="T44" s="42"/>
      <c r="U44" s="42">
        <v>0</v>
      </c>
      <c r="V44" s="42">
        <v>0</v>
      </c>
      <c r="W44" s="42">
        <v>0</v>
      </c>
    </row>
    <row r="45" spans="1:23" ht="14.15" customHeight="1" x14ac:dyDescent="0.35">
      <c r="A45" s="30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/>
      <c r="J45" s="14"/>
      <c r="K45" s="14"/>
      <c r="L45" s="14"/>
      <c r="M45" s="14"/>
      <c r="N45" s="14"/>
      <c r="O45" s="14"/>
      <c r="P45" s="14"/>
      <c r="Q45" s="14"/>
      <c r="R45" s="15">
        <f t="shared" si="0"/>
        <v>0</v>
      </c>
      <c r="S45" s="32"/>
      <c r="T45" s="32"/>
      <c r="U45" s="32">
        <v>0</v>
      </c>
      <c r="V45" s="32">
        <v>0</v>
      </c>
      <c r="W45" s="32">
        <v>0</v>
      </c>
    </row>
    <row r="46" spans="1:23" ht="14.15" customHeight="1" x14ac:dyDescent="0.35">
      <c r="A46" s="30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/>
      <c r="J46" s="14"/>
      <c r="K46" s="14"/>
      <c r="L46" s="14"/>
      <c r="M46" s="14"/>
      <c r="N46" s="14"/>
      <c r="O46" s="14"/>
      <c r="P46" s="14"/>
      <c r="Q46" s="14"/>
      <c r="R46" s="15">
        <f t="shared" si="0"/>
        <v>0</v>
      </c>
      <c r="S46" s="32"/>
      <c r="T46" s="32"/>
      <c r="U46" s="32">
        <v>0</v>
      </c>
      <c r="V46" s="32">
        <v>0</v>
      </c>
      <c r="W46" s="32">
        <v>0</v>
      </c>
    </row>
    <row r="47" spans="1:23" ht="14.15" customHeight="1" x14ac:dyDescent="0.35">
      <c r="A47" s="30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/>
      <c r="J47" s="14"/>
      <c r="K47" s="14"/>
      <c r="L47" s="14"/>
      <c r="M47" s="14"/>
      <c r="N47" s="14"/>
      <c r="O47" s="14"/>
      <c r="P47" s="14"/>
      <c r="Q47" s="14"/>
      <c r="R47" s="15">
        <f t="shared" si="0"/>
        <v>0</v>
      </c>
      <c r="S47" s="32"/>
      <c r="T47" s="32"/>
      <c r="U47" s="32">
        <v>0</v>
      </c>
      <c r="V47" s="32">
        <v>0</v>
      </c>
      <c r="W47" s="32">
        <v>0</v>
      </c>
    </row>
    <row r="48" spans="1:23" ht="14.15" customHeight="1" x14ac:dyDescent="0.35">
      <c r="A48" s="30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/>
      <c r="J48" s="14"/>
      <c r="K48" s="14"/>
      <c r="L48" s="14"/>
      <c r="M48" s="14"/>
      <c r="N48" s="14"/>
      <c r="O48" s="14"/>
      <c r="P48" s="14"/>
      <c r="Q48" s="14"/>
      <c r="R48" s="15">
        <f t="shared" si="0"/>
        <v>0</v>
      </c>
      <c r="S48" s="32"/>
      <c r="T48" s="32"/>
      <c r="U48" s="32">
        <v>0</v>
      </c>
      <c r="V48" s="32">
        <v>0</v>
      </c>
      <c r="W48" s="32">
        <v>0</v>
      </c>
    </row>
    <row r="49" spans="1:23" ht="14.15" customHeight="1" x14ac:dyDescent="0.35">
      <c r="A49" s="30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/>
      <c r="J49" s="14"/>
      <c r="K49" s="14"/>
      <c r="L49" s="14"/>
      <c r="M49" s="14"/>
      <c r="N49" s="14"/>
      <c r="O49" s="14"/>
      <c r="P49" s="14"/>
      <c r="Q49" s="14"/>
      <c r="R49" s="15">
        <f t="shared" si="0"/>
        <v>0</v>
      </c>
      <c r="S49" s="32"/>
      <c r="T49" s="32"/>
      <c r="U49" s="32">
        <v>0</v>
      </c>
      <c r="V49" s="32">
        <v>0</v>
      </c>
      <c r="W49" s="32">
        <v>0</v>
      </c>
    </row>
    <row r="50" spans="1:23" ht="14.15" customHeight="1" x14ac:dyDescent="0.35">
      <c r="A50" s="30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/>
      <c r="J50" s="14"/>
      <c r="K50" s="14"/>
      <c r="L50" s="14"/>
      <c r="M50" s="14"/>
      <c r="N50" s="14"/>
      <c r="O50" s="14"/>
      <c r="P50" s="14"/>
      <c r="Q50" s="14"/>
      <c r="R50" s="15">
        <f t="shared" si="0"/>
        <v>0</v>
      </c>
      <c r="S50" s="32"/>
      <c r="T50" s="32"/>
      <c r="U50" s="32">
        <v>0</v>
      </c>
      <c r="V50" s="32">
        <v>0</v>
      </c>
      <c r="W50" s="32">
        <v>0</v>
      </c>
    </row>
    <row r="51" spans="1:23" ht="14.15" customHeight="1" x14ac:dyDescent="0.35">
      <c r="C51" s="3" t="s">
        <v>47</v>
      </c>
      <c r="D51" s="15"/>
      <c r="E51" s="16"/>
      <c r="F51" s="15"/>
      <c r="G51" s="14">
        <v>0</v>
      </c>
      <c r="H51" s="15">
        <v>0</v>
      </c>
      <c r="I51" s="14"/>
      <c r="J51" s="14"/>
      <c r="K51" s="14"/>
      <c r="L51" s="14"/>
      <c r="M51" s="14"/>
      <c r="N51" s="14"/>
      <c r="R51" s="15"/>
      <c r="S51" s="42"/>
      <c r="T51" s="42"/>
      <c r="U51" s="42">
        <v>0</v>
      </c>
      <c r="V51" s="42">
        <v>20450972.370000001</v>
      </c>
      <c r="W51" s="42">
        <v>-20450972.370000001</v>
      </c>
    </row>
    <row r="52" spans="1:23" ht="14.15" customHeight="1" x14ac:dyDescent="0.35">
      <c r="A52" s="30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/>
      <c r="J52" s="14"/>
      <c r="K52" s="14"/>
      <c r="L52" s="14"/>
      <c r="M52" s="14"/>
      <c r="N52" s="14"/>
      <c r="O52" s="14"/>
      <c r="P52" s="14"/>
      <c r="Q52" s="14"/>
      <c r="R52" s="15">
        <f t="shared" si="0"/>
        <v>4095706.97</v>
      </c>
      <c r="S52" s="32"/>
      <c r="T52" s="32"/>
      <c r="U52" s="32">
        <v>0</v>
      </c>
      <c r="V52" s="32">
        <v>1770430.37</v>
      </c>
      <c r="W52" s="32">
        <v>-1770430.37</v>
      </c>
    </row>
    <row r="53" spans="1:23" ht="14.15" customHeight="1" x14ac:dyDescent="0.35">
      <c r="A53" s="30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/>
      <c r="J53" s="14"/>
      <c r="K53" s="14"/>
      <c r="L53" s="14"/>
      <c r="M53" s="14"/>
      <c r="N53" s="14"/>
      <c r="O53" s="14"/>
      <c r="P53" s="14"/>
      <c r="Q53" s="14"/>
      <c r="R53" s="15">
        <f t="shared" si="0"/>
        <v>0</v>
      </c>
      <c r="S53" s="32"/>
      <c r="T53" s="32"/>
      <c r="U53" s="32">
        <v>0</v>
      </c>
      <c r="V53" s="32">
        <v>0</v>
      </c>
      <c r="W53" s="32">
        <v>0</v>
      </c>
    </row>
    <row r="54" spans="1:23" ht="14.15" customHeight="1" x14ac:dyDescent="0.35">
      <c r="A54" s="30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/>
      <c r="J54" s="14"/>
      <c r="K54" s="14"/>
      <c r="L54" s="14"/>
      <c r="M54" s="14"/>
      <c r="N54" s="14"/>
      <c r="O54" s="14"/>
      <c r="P54" s="14"/>
      <c r="Q54" s="14"/>
      <c r="R54" s="15">
        <f t="shared" si="0"/>
        <v>0</v>
      </c>
      <c r="S54" s="32"/>
      <c r="T54" s="32"/>
      <c r="U54" s="32">
        <v>0</v>
      </c>
      <c r="V54" s="32">
        <v>0</v>
      </c>
      <c r="W54" s="32">
        <v>0</v>
      </c>
    </row>
    <row r="55" spans="1:23" ht="14.15" customHeight="1" x14ac:dyDescent="0.35">
      <c r="A55" s="30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/>
      <c r="J55" s="14"/>
      <c r="K55" s="14"/>
      <c r="L55" s="14"/>
      <c r="M55" s="14"/>
      <c r="N55" s="14"/>
      <c r="O55" s="14"/>
      <c r="P55" s="14"/>
      <c r="Q55" s="14"/>
      <c r="R55" s="15">
        <f t="shared" si="0"/>
        <v>0</v>
      </c>
      <c r="S55" s="32"/>
      <c r="T55" s="32"/>
      <c r="U55" s="32">
        <v>0</v>
      </c>
      <c r="V55" s="32">
        <v>0</v>
      </c>
      <c r="W55" s="32">
        <v>0</v>
      </c>
    </row>
    <row r="56" spans="1:23" ht="14.15" customHeight="1" x14ac:dyDescent="0.35">
      <c r="A56" s="30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/>
      <c r="J56" s="14"/>
      <c r="K56" s="14"/>
      <c r="L56" s="14"/>
      <c r="M56" s="14"/>
      <c r="N56" s="14"/>
      <c r="O56" s="14"/>
      <c r="P56" s="14"/>
      <c r="Q56" s="14"/>
      <c r="R56" s="15">
        <f t="shared" si="0"/>
        <v>8566299.8099999987</v>
      </c>
      <c r="S56" s="32"/>
      <c r="T56" s="32"/>
      <c r="U56" s="32">
        <v>0</v>
      </c>
      <c r="V56" s="32">
        <v>5965325.8499999996</v>
      </c>
      <c r="W56" s="32">
        <v>-5965325.8499999996</v>
      </c>
    </row>
    <row r="57" spans="1:23" ht="14.15" customHeight="1" x14ac:dyDescent="0.35">
      <c r="A57" s="30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/>
      <c r="J57" s="14"/>
      <c r="K57" s="14"/>
      <c r="L57" s="14"/>
      <c r="M57" s="14"/>
      <c r="N57" s="14"/>
      <c r="O57" s="14"/>
      <c r="P57" s="14"/>
      <c r="Q57" s="14"/>
      <c r="R57" s="15">
        <f t="shared" si="0"/>
        <v>4571426.01</v>
      </c>
      <c r="S57" s="32"/>
      <c r="T57" s="32"/>
      <c r="U57" s="32">
        <v>0</v>
      </c>
      <c r="V57" s="32">
        <v>4533476.01</v>
      </c>
      <c r="W57" s="32">
        <v>-4533476.01</v>
      </c>
    </row>
    <row r="58" spans="1:23" ht="14.15" customHeight="1" x14ac:dyDescent="0.35">
      <c r="A58" s="30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/>
      <c r="J58" s="14"/>
      <c r="K58" s="14"/>
      <c r="L58" s="14"/>
      <c r="M58" s="14"/>
      <c r="N58" s="14"/>
      <c r="O58" s="14"/>
      <c r="P58" s="14"/>
      <c r="Q58" s="14"/>
      <c r="R58" s="15">
        <f t="shared" si="0"/>
        <v>0</v>
      </c>
      <c r="S58" s="32"/>
      <c r="T58" s="32"/>
      <c r="U58" s="32">
        <v>0</v>
      </c>
      <c r="V58" s="32">
        <v>0</v>
      </c>
      <c r="W58" s="32">
        <v>0</v>
      </c>
    </row>
    <row r="59" spans="1:23" ht="14.15" customHeight="1" x14ac:dyDescent="0.35">
      <c r="A59" s="30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/>
      <c r="J59" s="14"/>
      <c r="K59" s="14"/>
      <c r="L59" s="14"/>
      <c r="M59" s="14"/>
      <c r="N59" s="14"/>
      <c r="O59" s="14"/>
      <c r="P59" s="14"/>
      <c r="Q59" s="14"/>
      <c r="R59" s="15">
        <f t="shared" si="0"/>
        <v>9074959.3600000013</v>
      </c>
      <c r="S59" s="32"/>
      <c r="T59" s="32"/>
      <c r="U59" s="32">
        <v>0</v>
      </c>
      <c r="V59" s="32">
        <v>8181740.1400000006</v>
      </c>
      <c r="W59" s="32">
        <v>-8181740.1400000006</v>
      </c>
    </row>
    <row r="60" spans="1:23" ht="14.15" customHeight="1" x14ac:dyDescent="0.35">
      <c r="A60" s="30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/>
      <c r="J60" s="14"/>
      <c r="K60" s="14"/>
      <c r="L60" s="14"/>
      <c r="M60" s="14"/>
      <c r="N60" s="14"/>
      <c r="O60" s="14"/>
      <c r="P60" s="14"/>
      <c r="Q60" s="14"/>
      <c r="R60" s="15">
        <f t="shared" si="0"/>
        <v>0</v>
      </c>
      <c r="S60" s="32"/>
      <c r="T60" s="32"/>
      <c r="U60" s="32">
        <v>0</v>
      </c>
      <c r="V60" s="32">
        <v>0</v>
      </c>
      <c r="W60" s="32">
        <v>0</v>
      </c>
    </row>
    <row r="61" spans="1:23" ht="14.15" customHeight="1" x14ac:dyDescent="0.35">
      <c r="C61" s="3" t="s">
        <v>57</v>
      </c>
      <c r="D61" s="16"/>
      <c r="E61" s="16"/>
      <c r="F61" s="15"/>
      <c r="G61" s="14"/>
      <c r="H61" s="15"/>
      <c r="I61" s="14"/>
      <c r="J61" s="14"/>
      <c r="K61" s="14"/>
      <c r="L61" s="14"/>
      <c r="M61" s="14"/>
      <c r="N61" s="14"/>
      <c r="R61" s="15"/>
      <c r="S61" s="42"/>
      <c r="T61" s="42"/>
      <c r="U61" s="42">
        <v>0</v>
      </c>
      <c r="V61" s="42">
        <v>19992808.289999999</v>
      </c>
      <c r="W61" s="42">
        <v>-19992808.289999999</v>
      </c>
    </row>
    <row r="62" spans="1:23" ht="14.15" customHeight="1" x14ac:dyDescent="0.35">
      <c r="A62" s="30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/>
      <c r="J62" s="14"/>
      <c r="K62" s="14"/>
      <c r="L62" s="14"/>
      <c r="M62" s="14"/>
      <c r="N62" s="14"/>
      <c r="O62" s="14"/>
      <c r="P62" s="14"/>
      <c r="Q62" s="14"/>
      <c r="R62" s="15">
        <f t="shared" si="0"/>
        <v>32919160.75</v>
      </c>
      <c r="S62" s="32"/>
      <c r="T62" s="32"/>
      <c r="U62" s="32">
        <v>0</v>
      </c>
      <c r="V62" s="32">
        <v>19992808.289999999</v>
      </c>
      <c r="W62" s="32">
        <v>-19992808.289999999</v>
      </c>
    </row>
    <row r="63" spans="1:23" ht="14.15" customHeight="1" x14ac:dyDescent="0.35">
      <c r="A63" s="30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/>
      <c r="J63" s="14"/>
      <c r="K63" s="14"/>
      <c r="L63" s="14"/>
      <c r="M63" s="14"/>
      <c r="N63" s="14"/>
      <c r="O63" s="14"/>
      <c r="P63" s="14"/>
      <c r="Q63" s="14"/>
      <c r="R63" s="15">
        <f t="shared" si="0"/>
        <v>0</v>
      </c>
      <c r="S63" s="32"/>
      <c r="T63" s="32"/>
      <c r="U63" s="32">
        <v>0</v>
      </c>
      <c r="V63" s="32">
        <v>0</v>
      </c>
      <c r="W63" s="32">
        <v>0</v>
      </c>
    </row>
    <row r="64" spans="1:23" ht="14.15" customHeight="1" x14ac:dyDescent="0.35">
      <c r="A64" s="30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/>
      <c r="J64" s="14"/>
      <c r="K64" s="14"/>
      <c r="L64" s="14"/>
      <c r="M64" s="14"/>
      <c r="N64" s="14"/>
      <c r="O64" s="14"/>
      <c r="P64" s="14"/>
      <c r="Q64" s="14"/>
      <c r="R64" s="15">
        <f t="shared" si="0"/>
        <v>0</v>
      </c>
      <c r="S64" s="32"/>
      <c r="T64" s="32"/>
      <c r="U64" s="32">
        <v>0</v>
      </c>
      <c r="V64" s="32">
        <v>0</v>
      </c>
      <c r="W64" s="32">
        <v>0</v>
      </c>
    </row>
    <row r="65" spans="1:23" ht="14.15" customHeight="1" x14ac:dyDescent="0.35">
      <c r="A65" s="30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/>
      <c r="J65" s="14"/>
      <c r="K65" s="14"/>
      <c r="L65" s="14"/>
      <c r="M65" s="14"/>
      <c r="N65" s="14"/>
      <c r="O65" s="14"/>
      <c r="P65" s="14"/>
      <c r="Q65" s="14"/>
      <c r="R65" s="15">
        <f t="shared" si="0"/>
        <v>0</v>
      </c>
      <c r="S65" s="32"/>
      <c r="T65" s="32"/>
      <c r="U65" s="32">
        <v>0</v>
      </c>
      <c r="V65" s="32">
        <v>0</v>
      </c>
      <c r="W65" s="32">
        <v>0</v>
      </c>
    </row>
    <row r="66" spans="1:23" ht="14.15" customHeight="1" x14ac:dyDescent="0.35">
      <c r="C66" s="34" t="s">
        <v>83</v>
      </c>
      <c r="D66" s="16"/>
      <c r="E66" s="16"/>
      <c r="F66" s="15"/>
      <c r="G66" s="14"/>
      <c r="H66" s="15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42"/>
      <c r="T66" s="42"/>
      <c r="U66" s="42">
        <v>0</v>
      </c>
      <c r="V66" s="42">
        <v>0</v>
      </c>
      <c r="W66" s="42">
        <v>0</v>
      </c>
    </row>
    <row r="67" spans="1:23" ht="14.15" customHeight="1" x14ac:dyDescent="0.35">
      <c r="A67">
        <v>281</v>
      </c>
      <c r="C67" s="35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/>
      <c r="J67" s="14"/>
      <c r="K67" s="14"/>
      <c r="L67" s="14"/>
      <c r="M67" s="14"/>
      <c r="N67" s="14"/>
      <c r="O67" s="14"/>
      <c r="P67" s="14"/>
      <c r="Q67" s="14"/>
      <c r="R67" s="15">
        <f t="shared" si="0"/>
        <v>0</v>
      </c>
      <c r="S67" s="32"/>
      <c r="T67" s="32"/>
      <c r="U67" s="32">
        <v>0</v>
      </c>
      <c r="V67" s="32">
        <v>0</v>
      </c>
      <c r="W67" s="32">
        <v>0</v>
      </c>
    </row>
    <row r="68" spans="1:23" ht="14.15" customHeight="1" x14ac:dyDescent="0.35">
      <c r="A68">
        <v>282</v>
      </c>
      <c r="C68" s="35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/>
      <c r="J68" s="14"/>
      <c r="K68" s="14"/>
      <c r="L68" s="14"/>
      <c r="M68" s="14"/>
      <c r="N68" s="14"/>
      <c r="O68" s="14"/>
      <c r="P68" s="14"/>
      <c r="Q68" s="14"/>
      <c r="R68" s="15">
        <f t="shared" si="0"/>
        <v>0</v>
      </c>
      <c r="S68" s="32"/>
      <c r="T68" s="32"/>
      <c r="U68" s="32">
        <v>0</v>
      </c>
      <c r="V68" s="32">
        <v>0</v>
      </c>
      <c r="W68" s="32">
        <v>0</v>
      </c>
    </row>
    <row r="69" spans="1:23" ht="14.15" customHeight="1" x14ac:dyDescent="0.35">
      <c r="C69" s="34" t="s">
        <v>86</v>
      </c>
      <c r="D69" s="16"/>
      <c r="E69" s="16"/>
      <c r="F69" s="15"/>
      <c r="G69" s="14"/>
      <c r="H69" s="15"/>
      <c r="I69" s="14"/>
      <c r="J69" s="14"/>
      <c r="K69" s="14"/>
      <c r="L69" s="14"/>
      <c r="M69" s="14"/>
      <c r="N69" s="14"/>
      <c r="O69" s="14"/>
      <c r="P69" s="14"/>
      <c r="Q69" s="14"/>
      <c r="R69" s="15"/>
      <c r="S69" s="42"/>
      <c r="T69" s="42"/>
      <c r="U69" s="42">
        <v>0</v>
      </c>
      <c r="V69" s="42">
        <v>0</v>
      </c>
      <c r="W69" s="42">
        <v>0</v>
      </c>
    </row>
    <row r="70" spans="1:23" ht="14.15" customHeight="1" x14ac:dyDescent="0.35">
      <c r="A70" s="30">
        <v>291</v>
      </c>
      <c r="C70" s="35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/>
      <c r="J70" s="14"/>
      <c r="K70" s="14"/>
      <c r="L70" s="14"/>
      <c r="M70" s="14"/>
      <c r="N70" s="14"/>
      <c r="O70" s="14"/>
      <c r="P70" s="14"/>
      <c r="Q70" s="14"/>
      <c r="R70" s="15">
        <f t="shared" si="0"/>
        <v>0</v>
      </c>
      <c r="S70" s="32"/>
      <c r="T70" s="32"/>
      <c r="U70" s="32">
        <v>0</v>
      </c>
      <c r="V70" s="32">
        <v>0</v>
      </c>
      <c r="W70" s="32">
        <v>0</v>
      </c>
    </row>
    <row r="71" spans="1:23" ht="14.15" customHeight="1" x14ac:dyDescent="0.35">
      <c r="A71" s="30">
        <v>292</v>
      </c>
      <c r="C71" s="35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/>
      <c r="J71" s="14"/>
      <c r="K71" s="14"/>
      <c r="L71" s="14"/>
      <c r="M71" s="14"/>
      <c r="N71" s="14"/>
      <c r="O71" s="14"/>
      <c r="P71" s="14"/>
      <c r="Q71" s="14"/>
      <c r="R71" s="15">
        <f t="shared" si="0"/>
        <v>0</v>
      </c>
      <c r="S71" s="32"/>
      <c r="T71" s="32"/>
      <c r="U71" s="32">
        <v>0</v>
      </c>
      <c r="V71" s="32">
        <v>0</v>
      </c>
      <c r="W71" s="32">
        <v>0</v>
      </c>
    </row>
    <row r="72" spans="1:23" ht="14.15" customHeight="1" x14ac:dyDescent="0.35">
      <c r="A72" s="30">
        <v>294</v>
      </c>
      <c r="C72" s="35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/>
      <c r="J72" s="14"/>
      <c r="K72" s="14"/>
      <c r="L72" s="14"/>
      <c r="M72" s="14"/>
      <c r="N72" s="14"/>
      <c r="O72" s="14"/>
      <c r="P72" s="14"/>
      <c r="Q72" s="14"/>
      <c r="R72" s="15">
        <f t="shared" si="0"/>
        <v>0</v>
      </c>
      <c r="S72" s="32"/>
      <c r="T72" s="32"/>
      <c r="U72" s="32">
        <v>0</v>
      </c>
      <c r="V72" s="32">
        <v>0</v>
      </c>
      <c r="W72" s="32">
        <v>0</v>
      </c>
    </row>
    <row r="73" spans="1:23" ht="14.15" customHeight="1" x14ac:dyDescent="0.3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  <c r="S73" s="16"/>
      <c r="T73" s="16"/>
    </row>
    <row r="74" spans="1:23" ht="14.15" customHeight="1" x14ac:dyDescent="0.35">
      <c r="C74" s="3" t="s">
        <v>63</v>
      </c>
      <c r="D74" s="16"/>
      <c r="E74" s="16"/>
      <c r="F74" s="15"/>
      <c r="G74" s="15"/>
      <c r="R74" s="15"/>
      <c r="S74" s="15"/>
      <c r="T74" s="15"/>
    </row>
    <row r="75" spans="1:23" ht="14.15" customHeight="1" x14ac:dyDescent="0.35">
      <c r="A75" s="30">
        <v>411</v>
      </c>
      <c r="C75" s="5" t="s">
        <v>90</v>
      </c>
      <c r="D75" s="15">
        <v>2939107977.1082115</v>
      </c>
      <c r="E75" s="15"/>
      <c r="F75" s="14">
        <v>79999.999999999985</v>
      </c>
      <c r="G75" s="45">
        <v>1012999.9999999994</v>
      </c>
      <c r="H75" s="14">
        <v>0</v>
      </c>
      <c r="I75" s="14"/>
      <c r="J75" s="14"/>
      <c r="K75" s="14"/>
      <c r="L75" s="21"/>
      <c r="M75" s="21"/>
      <c r="N75" s="21"/>
      <c r="O75" s="21"/>
      <c r="P75" s="21"/>
      <c r="Q75" s="21"/>
      <c r="R75" s="14">
        <f>SUM(F75:Q75)</f>
        <v>1092999.9999999993</v>
      </c>
      <c r="S75" s="14"/>
      <c r="T75" s="14"/>
    </row>
    <row r="76" spans="1:23" ht="14.15" customHeight="1" x14ac:dyDescent="0.35">
      <c r="A76" s="30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2" si="1">SUM(F76:Q76)</f>
        <v>0</v>
      </c>
      <c r="S76" s="14"/>
      <c r="T76" s="14"/>
    </row>
    <row r="77" spans="1:23" ht="14.15" customHeight="1" x14ac:dyDescent="0.35">
      <c r="C77" s="34" t="s">
        <v>92</v>
      </c>
      <c r="D77" s="16"/>
      <c r="E77" s="16"/>
      <c r="F77" s="15"/>
      <c r="G77" s="15"/>
      <c r="R77" s="14"/>
      <c r="S77" s="15"/>
      <c r="T77" s="15"/>
    </row>
    <row r="78" spans="1:23" ht="14.15" customHeight="1" x14ac:dyDescent="0.35">
      <c r="A78" s="30">
        <v>421</v>
      </c>
      <c r="C78" s="35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/>
      <c r="J78" s="14"/>
      <c r="K78" s="14"/>
      <c r="L78" s="21"/>
      <c r="M78" s="21"/>
      <c r="N78" s="21"/>
      <c r="O78" s="21"/>
      <c r="P78" s="21"/>
      <c r="Q78" s="21"/>
      <c r="R78" s="14">
        <f t="shared" si="1"/>
        <v>0</v>
      </c>
      <c r="S78" s="14"/>
      <c r="T78" s="14"/>
    </row>
    <row r="79" spans="1:23" ht="14.15" customHeight="1" x14ac:dyDescent="0.35">
      <c r="A79" s="30">
        <v>422</v>
      </c>
      <c r="C79" s="35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/>
      <c r="J79" s="14"/>
      <c r="K79" s="14"/>
      <c r="L79" s="21"/>
      <c r="M79" s="21"/>
      <c r="N79" s="21"/>
      <c r="O79" s="21"/>
      <c r="P79" s="21"/>
      <c r="Q79" s="21"/>
      <c r="R79" s="14">
        <f t="shared" si="1"/>
        <v>0</v>
      </c>
      <c r="S79" s="14"/>
      <c r="T79" s="14"/>
    </row>
    <row r="80" spans="1:23" ht="14.15" customHeight="1" x14ac:dyDescent="0.35">
      <c r="C80" s="34" t="s">
        <v>95</v>
      </c>
      <c r="D80" s="16"/>
      <c r="E80" s="16"/>
      <c r="F80" s="15"/>
      <c r="G80" s="15"/>
      <c r="H80" s="15"/>
      <c r="R80" s="14"/>
      <c r="S80" s="15"/>
      <c r="T80" s="15"/>
    </row>
    <row r="81" spans="1:23" ht="14.15" customHeight="1" x14ac:dyDescent="0.35">
      <c r="A81" s="30">
        <v>435</v>
      </c>
      <c r="C81" s="35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/>
      <c r="J81" s="14"/>
      <c r="K81" s="14"/>
      <c r="L81" s="21"/>
      <c r="M81" s="21"/>
      <c r="N81" s="21"/>
      <c r="O81" s="21"/>
      <c r="P81" s="21"/>
      <c r="Q81" s="21"/>
      <c r="R81" s="14">
        <f t="shared" si="1"/>
        <v>0</v>
      </c>
      <c r="S81" s="14"/>
      <c r="T81" s="14"/>
    </row>
    <row r="82" spans="1:23" ht="14.15" customHeight="1" x14ac:dyDescent="0.35">
      <c r="C82" s="6" t="s">
        <v>64</v>
      </c>
      <c r="D82" s="18">
        <f>SUM(D10:D81)</f>
        <v>7223842374.297987</v>
      </c>
      <c r="E82" s="18">
        <f t="shared" ref="E82:G82" si="2">SUM(E10:E81)</f>
        <v>0</v>
      </c>
      <c r="F82" s="18">
        <f t="shared" si="2"/>
        <v>192280729.26999998</v>
      </c>
      <c r="G82" s="18">
        <f t="shared" si="2"/>
        <v>252286447.07000005</v>
      </c>
      <c r="H82" s="18">
        <f t="shared" ref="H82" si="3">SUM(H10:H81)</f>
        <v>280672589.13999999</v>
      </c>
      <c r="I82" s="18">
        <f t="shared" ref="I82" si="4">SUM(I10:I81)</f>
        <v>0</v>
      </c>
      <c r="J82" s="18">
        <f t="shared" ref="J82" si="5">SUM(J10:J81)</f>
        <v>0</v>
      </c>
      <c r="K82" s="18">
        <f t="shared" ref="K82" si="6">SUM(K10:K81)</f>
        <v>0</v>
      </c>
      <c r="L82" s="18">
        <f t="shared" ref="L82" si="7">SUM(L10:L81)</f>
        <v>0</v>
      </c>
      <c r="M82" s="18">
        <f t="shared" ref="M82" si="8">SUM(M10:M81)</f>
        <v>0</v>
      </c>
      <c r="N82" s="18">
        <f t="shared" ref="N82" si="9">SUM(N10:N81)</f>
        <v>0</v>
      </c>
      <c r="O82" s="18">
        <f t="shared" ref="O82" si="10">SUM(O10:O81)</f>
        <v>0</v>
      </c>
      <c r="P82" s="18">
        <f t="shared" ref="P82" si="11">SUM(P10:P81)</f>
        <v>0</v>
      </c>
      <c r="Q82" s="18">
        <f t="shared" ref="Q82" si="12">SUM(Q10:Q81)</f>
        <v>0</v>
      </c>
      <c r="R82" s="18">
        <f t="shared" si="1"/>
        <v>725239765.48000002</v>
      </c>
      <c r="S82" s="44"/>
      <c r="T82" s="44"/>
      <c r="U82" s="44">
        <v>0</v>
      </c>
      <c r="V82" s="32">
        <v>443474176.33999997</v>
      </c>
      <c r="W82" s="32">
        <v>-443474176.33999997</v>
      </c>
    </row>
    <row r="83" spans="1:23" ht="14.15" customHeight="1" x14ac:dyDescent="0.35">
      <c r="D83" s="15"/>
      <c r="E83" s="24"/>
      <c r="G83" s="31"/>
      <c r="H83" s="24"/>
      <c r="I83" s="39"/>
      <c r="J83" s="24"/>
      <c r="K83" s="24"/>
      <c r="L83" s="24"/>
      <c r="M83" s="24"/>
    </row>
    <row r="84" spans="1:23" x14ac:dyDescent="0.35">
      <c r="D84" s="15"/>
      <c r="F84" s="15"/>
      <c r="G84" s="15"/>
      <c r="O84" s="15"/>
      <c r="P84" s="15"/>
      <c r="Q84" s="15"/>
      <c r="R84" s="15"/>
      <c r="S84" s="15"/>
      <c r="T84" s="15"/>
    </row>
    <row r="85" spans="1:23" x14ac:dyDescent="0.35">
      <c r="F85" s="15"/>
      <c r="G85" s="15"/>
      <c r="P85" s="15"/>
      <c r="Q85" s="15"/>
      <c r="R85" s="15"/>
      <c r="S85" s="15"/>
      <c r="T85" s="15"/>
    </row>
    <row r="86" spans="1:23" x14ac:dyDescent="0.35">
      <c r="F86" s="15"/>
      <c r="G86" s="15"/>
      <c r="R86" s="15"/>
      <c r="S86" s="15"/>
      <c r="T86" s="15"/>
    </row>
    <row r="87" spans="1:23" x14ac:dyDescent="0.35">
      <c r="G87" s="15"/>
      <c r="R87" s="15"/>
      <c r="S87" s="15"/>
      <c r="T87" s="15"/>
    </row>
    <row r="88" spans="1:23" x14ac:dyDescent="0.35">
      <c r="G88" s="15"/>
      <c r="R88" s="15"/>
      <c r="S88" s="15"/>
      <c r="T88" s="15"/>
    </row>
    <row r="89" spans="1:23" x14ac:dyDescent="0.35">
      <c r="G89" s="15"/>
      <c r="R89" s="15"/>
      <c r="S89" s="15"/>
      <c r="T89" s="15"/>
    </row>
    <row r="90" spans="1:23" x14ac:dyDescent="0.35">
      <c r="G90" s="15"/>
      <c r="R90" s="15"/>
      <c r="S90" s="15"/>
      <c r="T90" s="15"/>
    </row>
    <row r="91" spans="1:23" x14ac:dyDescent="0.35">
      <c r="G91" s="15"/>
      <c r="R91" s="15"/>
      <c r="S91" s="15"/>
      <c r="T91" s="15"/>
    </row>
    <row r="92" spans="1:23" x14ac:dyDescent="0.35">
      <c r="G92" s="15"/>
      <c r="R92" s="15"/>
      <c r="S92" s="15"/>
      <c r="T92" s="15"/>
    </row>
    <row r="93" spans="1:23" x14ac:dyDescent="0.35">
      <c r="G93" s="15"/>
      <c r="R93" s="15"/>
      <c r="S93" s="15"/>
      <c r="T93" s="15"/>
    </row>
    <row r="94" spans="1:23" x14ac:dyDescent="0.35">
      <c r="G94" s="15"/>
      <c r="R94" s="15"/>
      <c r="S94" s="15"/>
      <c r="T94" s="15"/>
    </row>
    <row r="95" spans="1:23" x14ac:dyDescent="0.35">
      <c r="G95" s="15"/>
      <c r="R95" s="15"/>
      <c r="S95" s="15"/>
      <c r="T95" s="15"/>
    </row>
    <row r="96" spans="1:23" x14ac:dyDescent="0.35">
      <c r="G96" s="15"/>
      <c r="R96" s="15"/>
      <c r="S96" s="15"/>
      <c r="T96" s="15"/>
    </row>
    <row r="97" spans="3:20" x14ac:dyDescent="0.35">
      <c r="G97" s="15"/>
      <c r="R97" s="15"/>
      <c r="S97" s="15"/>
      <c r="T97" s="15"/>
    </row>
    <row r="98" spans="3:20" x14ac:dyDescent="0.35">
      <c r="G98" s="15"/>
      <c r="R98" s="15"/>
      <c r="S98" s="15"/>
      <c r="T98" s="15"/>
    </row>
    <row r="99" spans="3:20" x14ac:dyDescent="0.35">
      <c r="G99" s="15"/>
      <c r="R99" s="15"/>
      <c r="S99" s="15"/>
      <c r="T99" s="15"/>
    </row>
    <row r="101" spans="3:20" x14ac:dyDescent="0.35">
      <c r="C101" s="25" t="s">
        <v>79</v>
      </c>
      <c r="D101" s="26"/>
      <c r="E101" s="26"/>
      <c r="I101" s="15"/>
      <c r="L101" s="46" t="s">
        <v>103</v>
      </c>
      <c r="M101" s="47"/>
      <c r="N101" s="47"/>
      <c r="O101" s="47"/>
      <c r="P101" s="47"/>
    </row>
    <row r="102" spans="3:20" ht="15.5" x14ac:dyDescent="0.35">
      <c r="C102" s="23" t="s">
        <v>80</v>
      </c>
      <c r="D102" s="27"/>
      <c r="I102" s="15"/>
      <c r="M102" s="20" t="s">
        <v>104</v>
      </c>
    </row>
    <row r="107" spans="3:20" x14ac:dyDescent="0.35">
      <c r="C107" s="19"/>
    </row>
    <row r="108" spans="3:20" ht="15.5" x14ac:dyDescent="0.35">
      <c r="C108" s="20"/>
    </row>
  </sheetData>
  <mergeCells count="9">
    <mergeCell ref="L101:P101"/>
    <mergeCell ref="C4:R4"/>
    <mergeCell ref="F6:R6"/>
    <mergeCell ref="C1:R1"/>
    <mergeCell ref="C6:C7"/>
    <mergeCell ref="D6:D7"/>
    <mergeCell ref="E6:E7"/>
    <mergeCell ref="C2:R2"/>
    <mergeCell ref="C3:R3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tabSelected="1" view="pageBreakPreview" topLeftCell="C39" zoomScale="40" zoomScaleNormal="85" zoomScaleSheetLayoutView="40" workbookViewId="0">
      <selection activeCell="E63" sqref="E63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1" customWidth="1"/>
    <col min="4" max="8" width="16.7265625" customWidth="1"/>
    <col min="9" max="9" width="16.90625" style="15" bestFit="1" customWidth="1"/>
    <col min="10" max="15" width="13.7265625" customWidth="1"/>
    <col min="16" max="16" width="19.08984375" bestFit="1" customWidth="1"/>
  </cols>
  <sheetData>
    <row r="1" spans="1:17" ht="28.5" x14ac:dyDescent="0.35">
      <c r="C1" s="52" t="s">
        <v>78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7" ht="15.5" x14ac:dyDescent="0.35">
      <c r="C2" s="57" t="s">
        <v>102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5" x14ac:dyDescent="0.35">
      <c r="C3" s="59" t="s">
        <v>98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ht="15.5" x14ac:dyDescent="0.35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7" ht="7.5" customHeight="1" x14ac:dyDescent="0.3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3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2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101</v>
      </c>
      <c r="P6" s="8" t="s">
        <v>77</v>
      </c>
    </row>
    <row r="7" spans="1:17" ht="14.15" customHeight="1" x14ac:dyDescent="0.35">
      <c r="C7" s="33" t="s">
        <v>4</v>
      </c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4" t="s">
        <v>5</v>
      </c>
      <c r="P8" s="16"/>
    </row>
    <row r="9" spans="1:17" ht="14.15" customHeight="1" x14ac:dyDescent="0.35">
      <c r="A9">
        <v>211</v>
      </c>
      <c r="C9" s="35" t="s">
        <v>6</v>
      </c>
      <c r="D9" s="14">
        <v>104324310.01000001</v>
      </c>
      <c r="E9" s="14">
        <v>111168495.97999997</v>
      </c>
      <c r="F9" s="14">
        <v>109800293.45</v>
      </c>
      <c r="G9" s="14"/>
      <c r="H9" s="14"/>
      <c r="I9" s="14"/>
      <c r="J9" s="14"/>
      <c r="K9" s="14"/>
      <c r="L9" s="14"/>
      <c r="M9" s="14"/>
      <c r="N9" s="14"/>
      <c r="O9" s="14"/>
      <c r="P9" s="14">
        <f>SUM(D9:O9)</f>
        <v>325293099.44</v>
      </c>
    </row>
    <row r="10" spans="1:17" ht="14.15" customHeight="1" x14ac:dyDescent="0.35">
      <c r="A10">
        <v>212</v>
      </c>
      <c r="C10" s="35" t="s">
        <v>7</v>
      </c>
      <c r="D10" s="14">
        <v>14789421.479999999</v>
      </c>
      <c r="E10" s="14">
        <v>16373024</v>
      </c>
      <c r="F10" s="14">
        <v>14272344.009999998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f t="shared" ref="P10:P13" si="0">SUM(D10:O10)</f>
        <v>45434789.489999995</v>
      </c>
    </row>
    <row r="11" spans="1:17" ht="14.15" customHeight="1" x14ac:dyDescent="0.35">
      <c r="A11">
        <v>213</v>
      </c>
      <c r="C11" s="35" t="s">
        <v>8</v>
      </c>
      <c r="D11" s="14">
        <v>1658600.5499999998</v>
      </c>
      <c r="E11" s="14">
        <v>1658600.5499999998</v>
      </c>
      <c r="F11" s="14">
        <v>1658600.5499999998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f t="shared" si="0"/>
        <v>4975801.6499999994</v>
      </c>
      <c r="Q11" s="7"/>
    </row>
    <row r="12" spans="1:17" ht="14.15" customHeight="1" x14ac:dyDescent="0.35">
      <c r="A12">
        <v>214</v>
      </c>
      <c r="C12" s="35" t="s">
        <v>9</v>
      </c>
      <c r="D12" s="14">
        <v>580030.82999999996</v>
      </c>
      <c r="E12" s="14">
        <v>531687.96</v>
      </c>
      <c r="F12" s="14">
        <v>1453848</v>
      </c>
      <c r="G12" s="14"/>
      <c r="H12" s="14"/>
      <c r="I12" s="14"/>
      <c r="J12" s="14"/>
      <c r="K12" s="14"/>
      <c r="L12" s="14"/>
      <c r="M12" s="14"/>
      <c r="N12" s="14"/>
      <c r="O12" s="14"/>
      <c r="P12" s="14">
        <f t="shared" si="0"/>
        <v>2565566.79</v>
      </c>
    </row>
    <row r="13" spans="1:17" ht="14.15" customHeight="1" x14ac:dyDescent="0.35">
      <c r="A13">
        <v>215</v>
      </c>
      <c r="C13" s="35" t="s">
        <v>10</v>
      </c>
      <c r="D13" s="14">
        <v>13350768.750000002</v>
      </c>
      <c r="E13" s="14">
        <v>14111100.02</v>
      </c>
      <c r="F13" s="14">
        <v>13791289.199999999</v>
      </c>
      <c r="G13" s="14"/>
      <c r="H13" s="14"/>
      <c r="I13" s="14"/>
      <c r="J13" s="14"/>
      <c r="K13" s="14"/>
      <c r="L13" s="14"/>
      <c r="M13" s="14"/>
      <c r="N13" s="14"/>
      <c r="O13" s="14"/>
      <c r="P13" s="14">
        <f t="shared" si="0"/>
        <v>41253157.969999999</v>
      </c>
    </row>
    <row r="14" spans="1:17" ht="14.15" customHeight="1" x14ac:dyDescent="0.35">
      <c r="C14" s="34" t="s">
        <v>11</v>
      </c>
      <c r="D14" s="14"/>
      <c r="E14" s="14"/>
      <c r="F14" s="14"/>
      <c r="I14"/>
      <c r="P14" s="16"/>
    </row>
    <row r="15" spans="1:17" ht="14.15" customHeight="1" x14ac:dyDescent="0.35">
      <c r="A15">
        <v>221</v>
      </c>
      <c r="C15" s="35" t="s">
        <v>12</v>
      </c>
      <c r="D15" s="14">
        <v>1694440.2099999997</v>
      </c>
      <c r="E15" s="14">
        <v>3301028.11</v>
      </c>
      <c r="F15" s="14">
        <v>4131319.62</v>
      </c>
      <c r="G15" s="14"/>
      <c r="H15" s="14"/>
      <c r="I15" s="14"/>
      <c r="J15" s="14"/>
      <c r="K15" s="14"/>
      <c r="L15" s="14"/>
      <c r="M15" s="14"/>
      <c r="N15" s="14"/>
      <c r="O15" s="14"/>
      <c r="P15" s="14">
        <f t="shared" ref="P15:P23" si="1">SUM(D15:O15)</f>
        <v>9126787.9399999995</v>
      </c>
    </row>
    <row r="16" spans="1:17" ht="14.15" customHeight="1" x14ac:dyDescent="0.35">
      <c r="A16">
        <v>222</v>
      </c>
      <c r="C16" s="35" t="s">
        <v>13</v>
      </c>
      <c r="D16" s="14">
        <v>3187448</v>
      </c>
      <c r="E16" s="14">
        <v>1204800.06</v>
      </c>
      <c r="F16" s="14">
        <v>4751166.2399999993</v>
      </c>
      <c r="G16" s="14"/>
      <c r="H16" s="14"/>
      <c r="I16" s="14"/>
      <c r="J16" s="14"/>
      <c r="K16" s="14"/>
      <c r="L16" s="14"/>
      <c r="M16" s="14"/>
      <c r="N16" s="14"/>
      <c r="O16" s="14"/>
      <c r="P16" s="14">
        <f t="shared" si="1"/>
        <v>9143414.3000000007</v>
      </c>
    </row>
    <row r="17" spans="1:16" ht="14.15" customHeight="1" x14ac:dyDescent="0.35">
      <c r="A17">
        <v>223</v>
      </c>
      <c r="C17" s="35" t="s">
        <v>14</v>
      </c>
      <c r="D17" s="14">
        <v>732331.91999999993</v>
      </c>
      <c r="E17" s="14">
        <v>3818699.8000000003</v>
      </c>
      <c r="F17" s="14">
        <v>1205018.8900000001</v>
      </c>
      <c r="G17" s="14"/>
      <c r="H17" s="14"/>
      <c r="I17" s="14"/>
      <c r="J17" s="14"/>
      <c r="K17" s="14"/>
      <c r="L17" s="14"/>
      <c r="M17" s="14"/>
      <c r="N17" s="14"/>
      <c r="O17" s="14"/>
      <c r="P17" s="14">
        <f t="shared" si="1"/>
        <v>5756050.6100000013</v>
      </c>
    </row>
    <row r="18" spans="1:16" ht="14.15" customHeight="1" x14ac:dyDescent="0.35">
      <c r="A18">
        <v>224</v>
      </c>
      <c r="C18" s="35" t="s">
        <v>15</v>
      </c>
      <c r="D18" s="14">
        <v>31855</v>
      </c>
      <c r="E18" s="14">
        <v>175860</v>
      </c>
      <c r="F18" s="14">
        <v>291083.58</v>
      </c>
      <c r="G18" s="14"/>
      <c r="H18" s="14"/>
      <c r="I18" s="14"/>
      <c r="J18" s="14"/>
      <c r="K18" s="14"/>
      <c r="L18" s="14"/>
      <c r="M18" s="14"/>
      <c r="N18" s="14"/>
      <c r="O18" s="14"/>
      <c r="P18" s="14">
        <f t="shared" si="1"/>
        <v>498798.58</v>
      </c>
    </row>
    <row r="19" spans="1:16" ht="14.15" customHeight="1" x14ac:dyDescent="0.35">
      <c r="A19">
        <v>225</v>
      </c>
      <c r="C19" s="35" t="s">
        <v>16</v>
      </c>
      <c r="D19" s="14">
        <v>2785922.98</v>
      </c>
      <c r="E19" s="14">
        <v>1328220.5900000001</v>
      </c>
      <c r="F19" s="14">
        <v>2538827.13</v>
      </c>
      <c r="G19" s="14"/>
      <c r="H19" s="14"/>
      <c r="I19" s="14"/>
      <c r="J19" s="14"/>
      <c r="K19" s="14"/>
      <c r="L19" s="14"/>
      <c r="M19" s="14"/>
      <c r="N19" s="14"/>
      <c r="O19" s="14"/>
      <c r="P19" s="14">
        <f t="shared" si="1"/>
        <v>6652970.7000000002</v>
      </c>
    </row>
    <row r="20" spans="1:16" ht="14.15" customHeight="1" x14ac:dyDescent="0.35">
      <c r="A20">
        <v>226</v>
      </c>
      <c r="C20" s="35" t="s">
        <v>17</v>
      </c>
      <c r="D20" s="14">
        <v>5158453.54</v>
      </c>
      <c r="E20" s="14">
        <v>5075917.68</v>
      </c>
      <c r="F20" s="14">
        <v>43782843.610000007</v>
      </c>
      <c r="G20" s="14"/>
      <c r="H20" s="14"/>
      <c r="I20" s="14"/>
      <c r="J20" s="14"/>
      <c r="K20" s="14"/>
      <c r="L20" s="14"/>
      <c r="M20" s="14"/>
      <c r="N20" s="14"/>
      <c r="O20" s="14"/>
      <c r="P20" s="14">
        <f t="shared" si="1"/>
        <v>54017214.830000006</v>
      </c>
    </row>
    <row r="21" spans="1:16" ht="14.15" customHeight="1" x14ac:dyDescent="0.35">
      <c r="A21">
        <v>227</v>
      </c>
      <c r="C21" s="35" t="s">
        <v>18</v>
      </c>
      <c r="D21" s="14">
        <v>2358762.9700000002</v>
      </c>
      <c r="E21" s="14">
        <v>228013</v>
      </c>
      <c r="F21" s="14">
        <v>5564295.71</v>
      </c>
      <c r="G21" s="14"/>
      <c r="H21" s="14"/>
      <c r="I21" s="14"/>
      <c r="J21" s="14"/>
      <c r="K21" s="14"/>
      <c r="L21" s="14"/>
      <c r="M21" s="14"/>
      <c r="N21" s="14"/>
      <c r="O21" s="14"/>
      <c r="P21" s="14">
        <f t="shared" si="1"/>
        <v>8151071.6799999997</v>
      </c>
    </row>
    <row r="22" spans="1:16" ht="14.15" customHeight="1" x14ac:dyDescent="0.35">
      <c r="A22">
        <v>228</v>
      </c>
      <c r="C22" s="35" t="s">
        <v>19</v>
      </c>
      <c r="D22" s="14">
        <v>13428561.48</v>
      </c>
      <c r="E22" s="14">
        <v>25961527.989999998</v>
      </c>
      <c r="F22" s="14">
        <v>25977136.549999997</v>
      </c>
      <c r="G22" s="14"/>
      <c r="H22" s="14"/>
      <c r="I22" s="14"/>
      <c r="J22" s="14"/>
      <c r="K22" s="14"/>
      <c r="L22" s="14"/>
      <c r="M22" s="14"/>
      <c r="N22" s="14"/>
      <c r="O22" s="14"/>
      <c r="P22" s="14">
        <f t="shared" si="1"/>
        <v>65367226.019999996</v>
      </c>
    </row>
    <row r="23" spans="1:16" ht="14.15" customHeight="1" x14ac:dyDescent="0.35">
      <c r="A23">
        <v>229</v>
      </c>
      <c r="C23" s="35" t="s">
        <v>20</v>
      </c>
      <c r="D23" s="14">
        <v>572842.19999999995</v>
      </c>
      <c r="E23" s="14">
        <v>315602.25</v>
      </c>
      <c r="F23" s="14">
        <v>251855</v>
      </c>
      <c r="G23" s="14"/>
      <c r="H23" s="14"/>
      <c r="I23" s="14"/>
      <c r="J23" s="14"/>
      <c r="K23" s="14"/>
      <c r="L23" s="14"/>
      <c r="M23" s="14"/>
      <c r="N23" s="14"/>
      <c r="O23" s="14"/>
      <c r="P23" s="14">
        <f t="shared" si="1"/>
        <v>1140299.45</v>
      </c>
    </row>
    <row r="24" spans="1:16" ht="14.15" customHeight="1" x14ac:dyDescent="0.35">
      <c r="C24" s="34" t="s">
        <v>21</v>
      </c>
      <c r="D24" s="14"/>
      <c r="E24" s="14"/>
      <c r="F24" s="14"/>
      <c r="I24"/>
      <c r="P24" s="16"/>
    </row>
    <row r="25" spans="1:16" ht="14.15" customHeight="1" x14ac:dyDescent="0.35">
      <c r="A25">
        <v>231</v>
      </c>
      <c r="C25" s="35" t="s">
        <v>22</v>
      </c>
      <c r="D25" s="14">
        <v>690174.95</v>
      </c>
      <c r="E25" s="14">
        <v>573335.00999999989</v>
      </c>
      <c r="F25" s="14">
        <v>426477.67</v>
      </c>
      <c r="G25" s="14"/>
      <c r="H25" s="14"/>
      <c r="I25" s="14"/>
      <c r="J25" s="14"/>
      <c r="K25" s="14"/>
      <c r="L25" s="14"/>
      <c r="M25" s="14"/>
      <c r="N25" s="14"/>
      <c r="O25" s="14"/>
      <c r="P25" s="14">
        <f t="shared" ref="P25:P33" si="2">SUM(D25:O25)</f>
        <v>1689987.63</v>
      </c>
    </row>
    <row r="26" spans="1:16" ht="14.15" customHeight="1" x14ac:dyDescent="0.35">
      <c r="A26">
        <v>232</v>
      </c>
      <c r="C26" s="35" t="s">
        <v>23</v>
      </c>
      <c r="D26" s="14">
        <v>4125</v>
      </c>
      <c r="E26" s="14">
        <v>4800</v>
      </c>
      <c r="F26" s="14">
        <v>5939.9999999999991</v>
      </c>
      <c r="G26" s="14"/>
      <c r="H26" s="14"/>
      <c r="I26" s="14"/>
      <c r="J26" s="14"/>
      <c r="K26" s="14"/>
      <c r="L26" s="14"/>
      <c r="M26" s="14"/>
      <c r="N26" s="14"/>
      <c r="O26" s="14"/>
      <c r="P26" s="14">
        <f t="shared" si="2"/>
        <v>14865</v>
      </c>
    </row>
    <row r="27" spans="1:16" ht="14.15" customHeight="1" x14ac:dyDescent="0.35">
      <c r="A27">
        <v>233</v>
      </c>
      <c r="C27" s="35" t="s">
        <v>24</v>
      </c>
      <c r="D27" s="14">
        <v>183000</v>
      </c>
      <c r="E27" s="14">
        <v>65100</v>
      </c>
      <c r="F27" s="14">
        <v>295020</v>
      </c>
      <c r="G27" s="14"/>
      <c r="H27" s="14"/>
      <c r="I27" s="14"/>
      <c r="J27" s="14"/>
      <c r="K27" s="14"/>
      <c r="L27" s="14"/>
      <c r="M27" s="14"/>
      <c r="N27" s="14"/>
      <c r="O27" s="14"/>
      <c r="P27" s="14">
        <f t="shared" si="2"/>
        <v>543120</v>
      </c>
    </row>
    <row r="28" spans="1:16" ht="14.15" customHeight="1" x14ac:dyDescent="0.35">
      <c r="A28">
        <v>234</v>
      </c>
      <c r="C28" s="35" t="s">
        <v>25</v>
      </c>
      <c r="D28" s="14">
        <v>0</v>
      </c>
      <c r="E28" s="14">
        <v>1165.1500000000001</v>
      </c>
      <c r="F28" s="14">
        <v>91575</v>
      </c>
      <c r="G28" s="14"/>
      <c r="H28" s="14"/>
      <c r="I28" s="14"/>
      <c r="J28" s="14"/>
      <c r="K28" s="14"/>
      <c r="L28" s="14"/>
      <c r="M28" s="14"/>
      <c r="N28" s="14"/>
      <c r="O28" s="14"/>
      <c r="P28" s="14">
        <f t="shared" si="2"/>
        <v>92740.15</v>
      </c>
    </row>
    <row r="29" spans="1:16" ht="14.15" customHeight="1" x14ac:dyDescent="0.35">
      <c r="A29">
        <v>235</v>
      </c>
      <c r="C29" s="35" t="s">
        <v>26</v>
      </c>
      <c r="D29" s="14">
        <v>45060</v>
      </c>
      <c r="E29" s="14">
        <v>7500</v>
      </c>
      <c r="F29" s="14">
        <v>9400</v>
      </c>
      <c r="G29" s="14"/>
      <c r="H29" s="14"/>
      <c r="I29" s="14"/>
      <c r="J29" s="14"/>
      <c r="K29" s="14"/>
      <c r="L29" s="14"/>
      <c r="M29" s="14"/>
      <c r="N29" s="14"/>
      <c r="O29" s="14"/>
      <c r="P29" s="14">
        <f t="shared" si="2"/>
        <v>61960</v>
      </c>
    </row>
    <row r="30" spans="1:16" ht="14.15" customHeight="1" x14ac:dyDescent="0.35">
      <c r="A30">
        <v>236</v>
      </c>
      <c r="C30" s="35" t="s">
        <v>27</v>
      </c>
      <c r="D30" s="14">
        <v>11914.61</v>
      </c>
      <c r="E30" s="14">
        <v>1504751.05</v>
      </c>
      <c r="F30" s="14">
        <v>234807</v>
      </c>
      <c r="G30" s="14"/>
      <c r="H30" s="14"/>
      <c r="I30" s="14"/>
      <c r="J30" s="14"/>
      <c r="K30" s="14"/>
      <c r="L30" s="14"/>
      <c r="M30" s="14"/>
      <c r="N30" s="14"/>
      <c r="O30" s="14"/>
      <c r="P30" s="14">
        <f t="shared" si="2"/>
        <v>1751472.6600000001</v>
      </c>
    </row>
    <row r="31" spans="1:16" ht="14.15" customHeight="1" x14ac:dyDescent="0.35">
      <c r="A31">
        <v>237</v>
      </c>
      <c r="C31" s="35" t="s">
        <v>28</v>
      </c>
      <c r="D31" s="14">
        <v>322629.71000000002</v>
      </c>
      <c r="E31" s="14">
        <v>167772.08000000002</v>
      </c>
      <c r="F31" s="14">
        <v>722301.26</v>
      </c>
      <c r="G31" s="14"/>
      <c r="H31" s="14"/>
      <c r="I31" s="14"/>
      <c r="J31" s="14"/>
      <c r="K31" s="14"/>
      <c r="L31" s="14"/>
      <c r="M31" s="14"/>
      <c r="N31" s="14"/>
      <c r="O31" s="14"/>
      <c r="P31" s="14">
        <f t="shared" si="2"/>
        <v>1212703.05</v>
      </c>
    </row>
    <row r="32" spans="1:16" ht="14.15" customHeight="1" x14ac:dyDescent="0.35">
      <c r="A32">
        <v>238</v>
      </c>
      <c r="C32" s="35" t="s">
        <v>29</v>
      </c>
      <c r="D32" s="14">
        <v>0</v>
      </c>
      <c r="E32" s="14">
        <v>0</v>
      </c>
      <c r="F32" s="14">
        <v>0</v>
      </c>
      <c r="G32" s="14"/>
      <c r="H32" s="14"/>
      <c r="I32" s="14"/>
      <c r="J32" s="14"/>
      <c r="K32" s="14"/>
      <c r="L32" s="14"/>
      <c r="M32" s="14"/>
      <c r="N32" s="14"/>
      <c r="O32" s="14"/>
      <c r="P32" s="14">
        <f t="shared" si="2"/>
        <v>0</v>
      </c>
    </row>
    <row r="33" spans="1:16" ht="14.15" customHeight="1" x14ac:dyDescent="0.35">
      <c r="A33">
        <v>239</v>
      </c>
      <c r="C33" s="35" t="s">
        <v>30</v>
      </c>
      <c r="D33" s="14">
        <v>326550.90999999997</v>
      </c>
      <c r="E33" s="14">
        <v>702944.16</v>
      </c>
      <c r="F33" s="14">
        <v>2040733.45</v>
      </c>
      <c r="G33" s="14"/>
      <c r="H33" s="14"/>
      <c r="I33" s="14"/>
      <c r="J33" s="14"/>
      <c r="K33" s="14"/>
      <c r="L33" s="14"/>
      <c r="M33" s="14"/>
      <c r="N33" s="14"/>
      <c r="O33" s="14"/>
      <c r="P33" s="14">
        <f t="shared" si="2"/>
        <v>3070228.52</v>
      </c>
    </row>
    <row r="34" spans="1:16" ht="14.15" customHeight="1" x14ac:dyDescent="0.35">
      <c r="C34" s="34" t="s">
        <v>31</v>
      </c>
      <c r="D34" s="15"/>
      <c r="E34" s="14"/>
      <c r="F34" s="15"/>
      <c r="I34"/>
      <c r="P34" s="16"/>
    </row>
    <row r="35" spans="1:16" ht="14.15" customHeight="1" x14ac:dyDescent="0.35">
      <c r="A35">
        <v>241</v>
      </c>
      <c r="C35" s="35" t="s">
        <v>32</v>
      </c>
      <c r="D35" s="14">
        <v>23819114.5</v>
      </c>
      <c r="E35" s="14">
        <v>24107146.140000001</v>
      </c>
      <c r="F35" s="14">
        <v>25838004.979999997</v>
      </c>
      <c r="G35" s="14"/>
      <c r="H35" s="14"/>
      <c r="I35" s="14"/>
      <c r="J35" s="14"/>
      <c r="K35" s="14"/>
      <c r="L35" s="14"/>
      <c r="M35" s="14"/>
      <c r="N35" s="14"/>
      <c r="O35" s="14"/>
      <c r="P35" s="14">
        <f t="shared" ref="P35:P42" si="3">SUM(D35:O35)</f>
        <v>73764265.620000005</v>
      </c>
    </row>
    <row r="36" spans="1:16" ht="14.15" customHeight="1" x14ac:dyDescent="0.35">
      <c r="A36">
        <v>242</v>
      </c>
      <c r="C36" s="35" t="s">
        <v>33</v>
      </c>
      <c r="D36" s="14">
        <v>0</v>
      </c>
      <c r="E36" s="14">
        <v>148000</v>
      </c>
      <c r="F36" s="14">
        <v>2754636</v>
      </c>
      <c r="G36" s="14"/>
      <c r="H36" s="14"/>
      <c r="I36" s="14"/>
      <c r="J36" s="14"/>
      <c r="K36" s="14"/>
      <c r="L36" s="14"/>
      <c r="M36" s="14"/>
      <c r="N36" s="14"/>
      <c r="O36" s="14"/>
      <c r="P36" s="14">
        <f t="shared" si="3"/>
        <v>2902636</v>
      </c>
    </row>
    <row r="37" spans="1:16" ht="14.15" customHeight="1" x14ac:dyDescent="0.35">
      <c r="A37">
        <v>243</v>
      </c>
      <c r="C37" s="35" t="s">
        <v>34</v>
      </c>
      <c r="D37" s="14">
        <v>0</v>
      </c>
      <c r="E37" s="14">
        <v>0</v>
      </c>
      <c r="F37" s="14"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3"/>
        <v>0</v>
      </c>
    </row>
    <row r="38" spans="1:16" ht="14.15" customHeight="1" x14ac:dyDescent="0.35">
      <c r="A38">
        <v>244</v>
      </c>
      <c r="C38" s="35" t="s">
        <v>35</v>
      </c>
      <c r="D38" s="14">
        <v>0</v>
      </c>
      <c r="E38" s="14">
        <v>0</v>
      </c>
      <c r="F38" s="14"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>
        <f t="shared" si="3"/>
        <v>0</v>
      </c>
    </row>
    <row r="39" spans="1:16" ht="14.15" customHeight="1" x14ac:dyDescent="0.35">
      <c r="A39">
        <v>245</v>
      </c>
      <c r="C39" s="35" t="s">
        <v>36</v>
      </c>
      <c r="D39" s="14">
        <v>0</v>
      </c>
      <c r="E39" s="14">
        <v>0</v>
      </c>
      <c r="F39" s="14">
        <v>0</v>
      </c>
      <c r="G39" s="14"/>
      <c r="H39" s="14"/>
      <c r="I39" s="14"/>
      <c r="J39" s="14"/>
      <c r="K39" s="14"/>
      <c r="L39" s="14"/>
      <c r="M39" s="14"/>
      <c r="N39" s="14"/>
      <c r="O39" s="14"/>
      <c r="P39" s="14">
        <f t="shared" si="3"/>
        <v>0</v>
      </c>
    </row>
    <row r="40" spans="1:16" ht="14.15" customHeight="1" x14ac:dyDescent="0.35">
      <c r="A40">
        <v>246</v>
      </c>
      <c r="C40" s="35" t="s">
        <v>37</v>
      </c>
      <c r="D40" s="14">
        <v>0</v>
      </c>
      <c r="E40" s="14">
        <v>0</v>
      </c>
      <c r="F40" s="14">
        <v>0</v>
      </c>
      <c r="G40" s="14"/>
      <c r="H40" s="14"/>
      <c r="I40" s="14"/>
      <c r="J40" s="14"/>
      <c r="K40" s="14"/>
      <c r="L40" s="14"/>
      <c r="M40" s="14"/>
      <c r="N40" s="14"/>
      <c r="O40" s="14"/>
      <c r="P40" s="14">
        <f t="shared" si="3"/>
        <v>0</v>
      </c>
    </row>
    <row r="41" spans="1:16" ht="14.15" customHeight="1" x14ac:dyDescent="0.35">
      <c r="A41">
        <v>247</v>
      </c>
      <c r="C41" s="35" t="s">
        <v>38</v>
      </c>
      <c r="D41" s="14">
        <v>438984.5</v>
      </c>
      <c r="E41" s="14">
        <v>0</v>
      </c>
      <c r="F41" s="14">
        <v>0</v>
      </c>
      <c r="G41" s="14"/>
      <c r="H41" s="14"/>
      <c r="I41" s="14"/>
      <c r="J41" s="14"/>
      <c r="K41" s="14"/>
      <c r="L41" s="14"/>
      <c r="M41" s="14"/>
      <c r="N41" s="14"/>
      <c r="O41" s="14"/>
      <c r="P41" s="14">
        <f t="shared" si="3"/>
        <v>438984.5</v>
      </c>
    </row>
    <row r="42" spans="1:16" ht="14.15" customHeight="1" x14ac:dyDescent="0.35">
      <c r="A42">
        <v>249</v>
      </c>
      <c r="C42" s="35" t="s">
        <v>39</v>
      </c>
      <c r="D42" s="14">
        <v>0</v>
      </c>
      <c r="E42" s="14">
        <v>0</v>
      </c>
      <c r="F42" s="14">
        <v>0</v>
      </c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si="3"/>
        <v>0</v>
      </c>
    </row>
    <row r="43" spans="1:16" ht="14.15" customHeight="1" x14ac:dyDescent="0.35">
      <c r="C43" s="34" t="s">
        <v>40</v>
      </c>
      <c r="D43" s="15"/>
      <c r="E43" s="14"/>
      <c r="F43" s="15"/>
      <c r="I43"/>
      <c r="P43" s="14"/>
    </row>
    <row r="44" spans="1:16" ht="14.15" customHeight="1" x14ac:dyDescent="0.35">
      <c r="A44">
        <v>251</v>
      </c>
      <c r="C44" s="35" t="s">
        <v>41</v>
      </c>
      <c r="D44" s="14">
        <v>0</v>
      </c>
      <c r="E44" s="14">
        <v>0</v>
      </c>
      <c r="F44" s="14">
        <v>0</v>
      </c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P49" si="4">SUM(D44:O44)</f>
        <v>0</v>
      </c>
    </row>
    <row r="45" spans="1:16" ht="14.15" customHeight="1" x14ac:dyDescent="0.35">
      <c r="A45">
        <v>252</v>
      </c>
      <c r="C45" s="35" t="s">
        <v>42</v>
      </c>
      <c r="D45" s="14">
        <v>0</v>
      </c>
      <c r="E45" s="14">
        <v>0</v>
      </c>
      <c r="F45" s="14">
        <v>0</v>
      </c>
      <c r="G45" s="14"/>
      <c r="H45" s="14"/>
      <c r="I45" s="14"/>
      <c r="J45" s="14"/>
      <c r="K45" s="14"/>
      <c r="L45" s="14"/>
      <c r="M45" s="14"/>
      <c r="N45" s="14"/>
      <c r="O45" s="14"/>
      <c r="P45" s="14">
        <f t="shared" si="4"/>
        <v>0</v>
      </c>
    </row>
    <row r="46" spans="1:16" ht="14.15" customHeight="1" x14ac:dyDescent="0.35">
      <c r="A46">
        <v>253</v>
      </c>
      <c r="C46" s="35" t="s">
        <v>43</v>
      </c>
      <c r="D46" s="14">
        <v>0</v>
      </c>
      <c r="E46" s="14">
        <v>0</v>
      </c>
      <c r="F46" s="14">
        <v>0</v>
      </c>
      <c r="G46" s="14"/>
      <c r="H46" s="14"/>
      <c r="I46" s="14"/>
      <c r="J46" s="14"/>
      <c r="K46" s="14"/>
      <c r="L46" s="14"/>
      <c r="M46" s="14"/>
      <c r="N46" s="14"/>
      <c r="O46" s="14"/>
      <c r="P46" s="14">
        <f t="shared" si="4"/>
        <v>0</v>
      </c>
    </row>
    <row r="47" spans="1:16" ht="14.15" customHeight="1" x14ac:dyDescent="0.35">
      <c r="A47">
        <v>254</v>
      </c>
      <c r="C47" s="35" t="s">
        <v>44</v>
      </c>
      <c r="D47" s="14">
        <v>0</v>
      </c>
      <c r="E47" s="14">
        <v>0</v>
      </c>
      <c r="F47" s="14">
        <v>0</v>
      </c>
      <c r="G47" s="14"/>
      <c r="H47" s="14"/>
      <c r="I47" s="14"/>
      <c r="J47" s="14"/>
      <c r="K47" s="14"/>
      <c r="L47" s="14"/>
      <c r="M47" s="14"/>
      <c r="N47" s="14"/>
      <c r="O47" s="14"/>
      <c r="P47" s="14">
        <f t="shared" si="4"/>
        <v>0</v>
      </c>
    </row>
    <row r="48" spans="1:16" ht="14.15" customHeight="1" x14ac:dyDescent="0.35">
      <c r="A48">
        <v>256</v>
      </c>
      <c r="C48" s="35" t="s">
        <v>45</v>
      </c>
      <c r="D48" s="14">
        <v>0</v>
      </c>
      <c r="E48" s="14">
        <v>0</v>
      </c>
      <c r="F48" s="14">
        <v>0</v>
      </c>
      <c r="G48" s="14"/>
      <c r="H48" s="14"/>
      <c r="I48" s="14"/>
      <c r="J48" s="14"/>
      <c r="K48" s="14"/>
      <c r="L48" s="14"/>
      <c r="M48" s="14"/>
      <c r="N48" s="14"/>
      <c r="O48" s="14"/>
      <c r="P48" s="14">
        <f t="shared" si="4"/>
        <v>0</v>
      </c>
    </row>
    <row r="49" spans="1:16" ht="14.15" customHeight="1" x14ac:dyDescent="0.35">
      <c r="A49">
        <v>259</v>
      </c>
      <c r="C49" s="35" t="s">
        <v>46</v>
      </c>
      <c r="D49" s="14">
        <v>0</v>
      </c>
      <c r="E49" s="14">
        <v>0</v>
      </c>
      <c r="F49" s="14">
        <v>0</v>
      </c>
      <c r="G49" s="14"/>
      <c r="H49" s="14"/>
      <c r="I49" s="14"/>
      <c r="J49" s="14"/>
      <c r="K49" s="14"/>
      <c r="L49" s="14"/>
      <c r="M49" s="14"/>
      <c r="N49" s="14"/>
      <c r="O49" s="14"/>
      <c r="P49" s="14">
        <f t="shared" si="4"/>
        <v>0</v>
      </c>
    </row>
    <row r="50" spans="1:16" ht="14.15" customHeight="1" x14ac:dyDescent="0.35">
      <c r="C50" s="34" t="s">
        <v>47</v>
      </c>
      <c r="D50" s="15"/>
      <c r="E50" s="14"/>
      <c r="F50" s="15">
        <v>0</v>
      </c>
      <c r="I50"/>
      <c r="P50" s="16"/>
    </row>
    <row r="51" spans="1:16" ht="14.15" customHeight="1" x14ac:dyDescent="0.35">
      <c r="A51">
        <v>261</v>
      </c>
      <c r="C51" s="35" t="s">
        <v>48</v>
      </c>
      <c r="D51" s="14">
        <v>110870</v>
      </c>
      <c r="E51" s="14">
        <v>1659560.37</v>
      </c>
      <c r="F51" s="14">
        <v>2325276.6</v>
      </c>
      <c r="G51" s="14"/>
      <c r="H51" s="14"/>
      <c r="I51" s="14"/>
      <c r="J51" s="14"/>
      <c r="K51" s="14"/>
      <c r="L51" s="14"/>
      <c r="M51" s="14"/>
      <c r="N51" s="14"/>
      <c r="O51" s="14"/>
      <c r="P51" s="14">
        <f t="shared" ref="P51:P59" si="5">SUM(D51:O51)</f>
        <v>4095706.97</v>
      </c>
    </row>
    <row r="52" spans="1:16" ht="14.15" customHeight="1" x14ac:dyDescent="0.35">
      <c r="A52">
        <v>262</v>
      </c>
      <c r="C52" s="35" t="s">
        <v>49</v>
      </c>
      <c r="D52" s="14">
        <v>0</v>
      </c>
      <c r="E52" s="14">
        <v>0</v>
      </c>
      <c r="F52" s="14">
        <v>0</v>
      </c>
      <c r="G52" s="14"/>
      <c r="H52" s="14"/>
      <c r="I52" s="14"/>
      <c r="J52" s="14"/>
      <c r="K52" s="14"/>
      <c r="L52" s="14"/>
      <c r="M52" s="14"/>
      <c r="N52" s="14"/>
      <c r="O52" s="14"/>
      <c r="P52" s="14">
        <f t="shared" si="5"/>
        <v>0</v>
      </c>
    </row>
    <row r="53" spans="1:16" ht="14.15" customHeight="1" x14ac:dyDescent="0.35">
      <c r="A53">
        <v>263</v>
      </c>
      <c r="C53" s="35" t="s">
        <v>50</v>
      </c>
      <c r="D53" s="14">
        <v>0</v>
      </c>
      <c r="E53" s="14">
        <v>0</v>
      </c>
      <c r="F53" s="14">
        <v>0</v>
      </c>
      <c r="G53" s="14"/>
      <c r="H53" s="14"/>
      <c r="I53" s="14"/>
      <c r="J53" s="14"/>
      <c r="K53" s="14"/>
      <c r="L53" s="14"/>
      <c r="M53" s="14"/>
      <c r="N53" s="14"/>
      <c r="O53" s="14"/>
      <c r="P53" s="14">
        <f t="shared" si="5"/>
        <v>0</v>
      </c>
    </row>
    <row r="54" spans="1:16" ht="14.15" customHeight="1" x14ac:dyDescent="0.35">
      <c r="A54">
        <v>264</v>
      </c>
      <c r="C54" s="35" t="s">
        <v>51</v>
      </c>
      <c r="D54" s="14">
        <v>0</v>
      </c>
      <c r="E54" s="14">
        <v>0</v>
      </c>
      <c r="F54" s="14">
        <v>0</v>
      </c>
      <c r="G54" s="14"/>
      <c r="H54" s="14"/>
      <c r="I54" s="14"/>
      <c r="J54" s="14"/>
      <c r="K54" s="14"/>
      <c r="L54" s="14"/>
      <c r="M54" s="14"/>
      <c r="N54" s="14"/>
      <c r="O54" s="14"/>
      <c r="P54" s="14">
        <f t="shared" si="5"/>
        <v>0</v>
      </c>
    </row>
    <row r="55" spans="1:16" ht="14.15" customHeight="1" x14ac:dyDescent="0.35">
      <c r="A55">
        <v>265</v>
      </c>
      <c r="C55" s="35" t="s">
        <v>52</v>
      </c>
      <c r="D55" s="14">
        <v>35190</v>
      </c>
      <c r="E55" s="14">
        <v>5930135.8499999996</v>
      </c>
      <c r="F55" s="14">
        <v>2600973.96</v>
      </c>
      <c r="G55" s="14"/>
      <c r="H55" s="14"/>
      <c r="I55" s="14"/>
      <c r="J55" s="14"/>
      <c r="K55" s="14"/>
      <c r="L55" s="14"/>
      <c r="M55" s="14"/>
      <c r="N55" s="14"/>
      <c r="O55" s="14"/>
      <c r="P55" s="14">
        <f t="shared" si="5"/>
        <v>8566299.8099999987</v>
      </c>
    </row>
    <row r="56" spans="1:16" ht="14.15" customHeight="1" x14ac:dyDescent="0.35">
      <c r="A56">
        <v>266</v>
      </c>
      <c r="C56" s="35" t="s">
        <v>53</v>
      </c>
      <c r="D56" s="14">
        <v>0</v>
      </c>
      <c r="E56" s="14">
        <v>4533476.01</v>
      </c>
      <c r="F56" s="14">
        <v>37949.999999999811</v>
      </c>
      <c r="G56" s="14"/>
      <c r="H56" s="14"/>
      <c r="I56" s="14"/>
      <c r="J56" s="14"/>
      <c r="K56" s="14"/>
      <c r="L56" s="14"/>
      <c r="M56" s="14"/>
      <c r="N56" s="14"/>
      <c r="O56" s="14"/>
      <c r="P56" s="14">
        <f t="shared" si="5"/>
        <v>4571426.01</v>
      </c>
    </row>
    <row r="57" spans="1:16" ht="14.15" customHeight="1" x14ac:dyDescent="0.35">
      <c r="A57">
        <v>267</v>
      </c>
      <c r="C57" s="35" t="s">
        <v>54</v>
      </c>
      <c r="D57" s="14">
        <v>0</v>
      </c>
      <c r="E57" s="14">
        <v>0</v>
      </c>
      <c r="F57" s="14">
        <v>0</v>
      </c>
      <c r="G57" s="14"/>
      <c r="H57" s="14"/>
      <c r="I57" s="14"/>
      <c r="J57" s="14"/>
      <c r="K57" s="14"/>
      <c r="L57" s="14"/>
      <c r="M57" s="14"/>
      <c r="N57" s="14"/>
      <c r="O57" s="14"/>
      <c r="P57" s="14">
        <f t="shared" si="5"/>
        <v>0</v>
      </c>
    </row>
    <row r="58" spans="1:16" ht="14.15" customHeight="1" x14ac:dyDescent="0.35">
      <c r="A58">
        <v>268</v>
      </c>
      <c r="C58" s="35" t="s">
        <v>55</v>
      </c>
      <c r="D58" s="14">
        <v>828249.21</v>
      </c>
      <c r="E58" s="14">
        <v>7353490.9300000006</v>
      </c>
      <c r="F58" s="14">
        <v>893219.22</v>
      </c>
      <c r="G58" s="14"/>
      <c r="H58" s="14"/>
      <c r="I58" s="14"/>
      <c r="J58" s="14"/>
      <c r="K58" s="14"/>
      <c r="L58" s="14"/>
      <c r="M58" s="14"/>
      <c r="N58" s="14"/>
      <c r="O58" s="14"/>
      <c r="P58" s="14">
        <f t="shared" si="5"/>
        <v>9074959.3600000013</v>
      </c>
    </row>
    <row r="59" spans="1:16" ht="14.15" customHeight="1" x14ac:dyDescent="0.35">
      <c r="A59">
        <v>269</v>
      </c>
      <c r="C59" s="35" t="s">
        <v>56</v>
      </c>
      <c r="D59" s="14">
        <v>0</v>
      </c>
      <c r="E59" s="14">
        <v>0</v>
      </c>
      <c r="F59" s="14">
        <v>0</v>
      </c>
      <c r="G59" s="14"/>
      <c r="H59" s="14"/>
      <c r="I59" s="14"/>
      <c r="J59" s="14"/>
      <c r="K59" s="14"/>
      <c r="L59" s="14"/>
      <c r="M59" s="14"/>
      <c r="N59" s="14"/>
      <c r="O59" s="14"/>
      <c r="P59" s="14">
        <f t="shared" si="5"/>
        <v>0</v>
      </c>
    </row>
    <row r="60" spans="1:16" ht="14.15" customHeight="1" x14ac:dyDescent="0.35">
      <c r="C60" s="34" t="s">
        <v>57</v>
      </c>
      <c r="D60" s="15"/>
      <c r="E60" s="14"/>
      <c r="F60" s="15"/>
      <c r="I60"/>
      <c r="P60" s="16"/>
    </row>
    <row r="61" spans="1:16" ht="14.15" customHeight="1" x14ac:dyDescent="0.35">
      <c r="A61">
        <v>271</v>
      </c>
      <c r="C61" s="35" t="s">
        <v>58</v>
      </c>
      <c r="D61" s="14">
        <v>731115.96</v>
      </c>
      <c r="E61" s="14">
        <v>19261692.329999998</v>
      </c>
      <c r="F61" s="14">
        <v>12926352.460000001</v>
      </c>
      <c r="G61" s="14"/>
      <c r="H61" s="14"/>
      <c r="I61" s="14"/>
      <c r="J61" s="14"/>
      <c r="K61" s="14"/>
      <c r="L61" s="14"/>
      <c r="M61" s="14"/>
      <c r="N61" s="14"/>
      <c r="O61" s="14"/>
      <c r="P61" s="14">
        <f t="shared" ref="P61:P64" si="6">SUM(D61:O61)</f>
        <v>32919160.75</v>
      </c>
    </row>
    <row r="62" spans="1:16" ht="14.15" customHeight="1" x14ac:dyDescent="0.35">
      <c r="A62">
        <v>272</v>
      </c>
      <c r="C62" s="35" t="s">
        <v>59</v>
      </c>
      <c r="D62" s="14">
        <v>0</v>
      </c>
      <c r="E62" s="14">
        <v>0</v>
      </c>
      <c r="F62" s="14">
        <v>0</v>
      </c>
      <c r="G62" s="14"/>
      <c r="H62" s="14"/>
      <c r="I62" s="14"/>
      <c r="J62" s="14"/>
      <c r="K62" s="14"/>
      <c r="L62" s="14"/>
      <c r="M62" s="14"/>
      <c r="N62" s="14"/>
      <c r="O62" s="14"/>
      <c r="P62" s="14">
        <f t="shared" si="6"/>
        <v>0</v>
      </c>
    </row>
    <row r="63" spans="1:16" ht="14.15" customHeight="1" x14ac:dyDescent="0.35">
      <c r="A63">
        <v>273</v>
      </c>
      <c r="C63" s="35" t="s">
        <v>60</v>
      </c>
      <c r="D63" s="14">
        <v>0</v>
      </c>
      <c r="E63" s="14">
        <v>0</v>
      </c>
      <c r="F63" s="14">
        <v>0</v>
      </c>
      <c r="G63" s="14"/>
      <c r="H63" s="14"/>
      <c r="I63" s="14"/>
      <c r="J63" s="14"/>
      <c r="K63" s="14"/>
      <c r="L63" s="14"/>
      <c r="M63" s="14"/>
      <c r="N63" s="14"/>
      <c r="O63" s="14"/>
      <c r="P63" s="14">
        <f t="shared" si="6"/>
        <v>0</v>
      </c>
    </row>
    <row r="64" spans="1:16" ht="14.15" customHeight="1" x14ac:dyDescent="0.35">
      <c r="A64">
        <v>274</v>
      </c>
      <c r="C64" s="35" t="s">
        <v>61</v>
      </c>
      <c r="D64" s="14">
        <v>0</v>
      </c>
      <c r="E64" s="14">
        <v>0</v>
      </c>
      <c r="F64" s="14">
        <v>0</v>
      </c>
      <c r="G64" s="14"/>
      <c r="H64" s="14"/>
      <c r="I64" s="14"/>
      <c r="J64" s="14"/>
      <c r="K64" s="14"/>
      <c r="L64" s="14"/>
      <c r="M64" s="14"/>
      <c r="N64" s="14"/>
      <c r="O64" s="14"/>
      <c r="P64" s="14">
        <f t="shared" si="6"/>
        <v>0</v>
      </c>
    </row>
    <row r="65" spans="1:16" ht="14.15" customHeight="1" x14ac:dyDescent="0.35">
      <c r="C65" s="34" t="s">
        <v>83</v>
      </c>
      <c r="D65" s="15"/>
      <c r="E65" s="14"/>
      <c r="F65" s="15"/>
      <c r="I65"/>
      <c r="P65" s="14"/>
    </row>
    <row r="66" spans="1:16" ht="14.15" customHeight="1" x14ac:dyDescent="0.35">
      <c r="A66">
        <v>281</v>
      </c>
      <c r="C66" s="35" t="s">
        <v>84</v>
      </c>
      <c r="D66" s="14">
        <v>0</v>
      </c>
      <c r="E66" s="14">
        <v>0</v>
      </c>
      <c r="F66" s="14">
        <v>0</v>
      </c>
      <c r="G66" s="14"/>
      <c r="H66" s="14"/>
      <c r="I66" s="14"/>
      <c r="J66" s="14"/>
      <c r="K66" s="14"/>
      <c r="L66" s="14"/>
      <c r="M66" s="14"/>
      <c r="N66" s="14"/>
      <c r="O66" s="14"/>
      <c r="P66" s="14">
        <f t="shared" ref="P66:P67" si="7">SUM(D66:O66)</f>
        <v>0</v>
      </c>
    </row>
    <row r="67" spans="1:16" ht="14.15" customHeight="1" x14ac:dyDescent="0.35">
      <c r="A67">
        <v>282</v>
      </c>
      <c r="C67" s="35" t="s">
        <v>85</v>
      </c>
      <c r="D67" s="14">
        <v>0</v>
      </c>
      <c r="E67" s="14">
        <v>0</v>
      </c>
      <c r="F67" s="14">
        <v>0</v>
      </c>
      <c r="G67" s="14"/>
      <c r="H67" s="14"/>
      <c r="I67" s="14"/>
      <c r="J67" s="14"/>
      <c r="K67" s="14"/>
      <c r="L67" s="14"/>
      <c r="M67" s="14"/>
      <c r="N67" s="14"/>
      <c r="O67" s="14"/>
      <c r="P67" s="14">
        <f t="shared" si="7"/>
        <v>0</v>
      </c>
    </row>
    <row r="68" spans="1:16" ht="14.15" customHeight="1" x14ac:dyDescent="0.35">
      <c r="C68" s="34" t="s">
        <v>86</v>
      </c>
      <c r="D68" s="15"/>
      <c r="E68" s="14"/>
      <c r="F68" s="15"/>
      <c r="I68"/>
      <c r="P68" s="14"/>
    </row>
    <row r="69" spans="1:16" ht="14.15" customHeight="1" x14ac:dyDescent="0.35">
      <c r="A69">
        <v>291</v>
      </c>
      <c r="C69" s="35" t="s">
        <v>87</v>
      </c>
      <c r="D69" s="14">
        <v>0</v>
      </c>
      <c r="E69" s="14">
        <v>0</v>
      </c>
      <c r="F69" s="14">
        <v>0</v>
      </c>
      <c r="G69" s="14"/>
      <c r="H69" s="14"/>
      <c r="I69" s="14"/>
      <c r="J69" s="14"/>
      <c r="K69" s="14"/>
      <c r="L69" s="14"/>
      <c r="M69" s="14"/>
      <c r="N69" s="14"/>
      <c r="O69" s="14"/>
      <c r="P69" s="14">
        <f t="shared" ref="P69:P71" si="8">SUM(D69:O69)</f>
        <v>0</v>
      </c>
    </row>
    <row r="70" spans="1:16" ht="14.15" customHeight="1" x14ac:dyDescent="0.35">
      <c r="A70">
        <v>292</v>
      </c>
      <c r="C70" s="35" t="s">
        <v>88</v>
      </c>
      <c r="D70" s="14">
        <v>0</v>
      </c>
      <c r="E70" s="14">
        <v>0</v>
      </c>
      <c r="F70" s="14">
        <v>0</v>
      </c>
      <c r="G70" s="14"/>
      <c r="H70" s="14"/>
      <c r="I70" s="14"/>
      <c r="J70" s="14"/>
      <c r="K70" s="14"/>
      <c r="L70" s="14"/>
      <c r="M70" s="14"/>
      <c r="N70" s="14"/>
      <c r="O70" s="14"/>
      <c r="P70" s="14">
        <f t="shared" si="8"/>
        <v>0</v>
      </c>
    </row>
    <row r="71" spans="1:16" ht="14.15" customHeight="1" x14ac:dyDescent="0.35">
      <c r="A71">
        <v>294</v>
      </c>
      <c r="C71" s="35" t="s">
        <v>89</v>
      </c>
      <c r="D71" s="14">
        <v>0</v>
      </c>
      <c r="E71" s="14">
        <v>0</v>
      </c>
      <c r="F71" s="14">
        <v>0</v>
      </c>
      <c r="G71" s="14"/>
      <c r="H71" s="14"/>
      <c r="I71" s="14"/>
      <c r="J71" s="14"/>
      <c r="K71" s="14"/>
      <c r="L71" s="14"/>
      <c r="M71" s="14"/>
      <c r="N71" s="14"/>
      <c r="O71" s="14"/>
      <c r="P71" s="14">
        <f t="shared" si="8"/>
        <v>0</v>
      </c>
    </row>
    <row r="72" spans="1:16" ht="14.15" customHeight="1" x14ac:dyDescent="0.35">
      <c r="C72" s="33" t="s">
        <v>62</v>
      </c>
      <c r="D72" s="1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7"/>
    </row>
    <row r="73" spans="1:16" ht="14.15" customHeight="1" x14ac:dyDescent="0.35">
      <c r="C73" s="34" t="s">
        <v>63</v>
      </c>
      <c r="D73" s="15"/>
      <c r="I73"/>
      <c r="P73" s="15"/>
    </row>
    <row r="74" spans="1:16" ht="14.15" customHeight="1" x14ac:dyDescent="0.35">
      <c r="A74">
        <v>411</v>
      </c>
      <c r="C74" s="35" t="s">
        <v>90</v>
      </c>
      <c r="D74" s="14">
        <v>79999.999999999985</v>
      </c>
      <c r="E74" s="14">
        <v>1012999.9999999994</v>
      </c>
      <c r="F74" s="14">
        <v>0</v>
      </c>
      <c r="G74" s="14"/>
      <c r="H74" s="14"/>
      <c r="I74" s="14"/>
      <c r="J74" s="14"/>
      <c r="K74" s="14"/>
      <c r="L74" s="14"/>
      <c r="M74" s="14"/>
      <c r="N74" s="14"/>
      <c r="O74" s="14"/>
      <c r="P74" s="14">
        <f t="shared" ref="P74:P78" si="9">SUM(D74:O74)</f>
        <v>1092999.9999999993</v>
      </c>
    </row>
    <row r="75" spans="1:16" ht="14.15" customHeight="1" x14ac:dyDescent="0.35">
      <c r="A75">
        <v>412</v>
      </c>
      <c r="C75" s="35" t="s">
        <v>91</v>
      </c>
      <c r="D75" s="14">
        <v>0</v>
      </c>
      <c r="E75" s="14"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>
        <f t="shared" si="9"/>
        <v>0</v>
      </c>
    </row>
    <row r="76" spans="1:16" ht="14.15" customHeight="1" x14ac:dyDescent="0.35">
      <c r="C76" s="34" t="s">
        <v>92</v>
      </c>
      <c r="D76" s="15"/>
      <c r="I76"/>
      <c r="P76" s="14">
        <f t="shared" si="9"/>
        <v>0</v>
      </c>
    </row>
    <row r="77" spans="1:16" ht="14.15" customHeight="1" x14ac:dyDescent="0.35">
      <c r="A77">
        <v>421</v>
      </c>
      <c r="C77" s="35" t="s">
        <v>93</v>
      </c>
      <c r="D77" s="14">
        <v>0</v>
      </c>
      <c r="E77" s="14">
        <v>0</v>
      </c>
      <c r="F77" s="14">
        <v>0</v>
      </c>
      <c r="G77" s="14"/>
      <c r="H77" s="14"/>
      <c r="I77" s="14"/>
      <c r="J77" s="14"/>
      <c r="K77" s="14"/>
      <c r="L77" s="14"/>
      <c r="M77" s="14"/>
      <c r="N77" s="14"/>
      <c r="O77" s="14"/>
      <c r="P77" s="14">
        <f t="shared" si="9"/>
        <v>0</v>
      </c>
    </row>
    <row r="78" spans="1:16" ht="14.15" customHeight="1" x14ac:dyDescent="0.35">
      <c r="A78">
        <v>422</v>
      </c>
      <c r="C78" s="35" t="s">
        <v>94</v>
      </c>
      <c r="D78" s="14">
        <v>0</v>
      </c>
      <c r="E78" s="14">
        <v>0</v>
      </c>
      <c r="F78" s="14">
        <v>0</v>
      </c>
      <c r="G78" s="14"/>
      <c r="H78" s="14"/>
      <c r="I78" s="14"/>
      <c r="J78" s="14"/>
      <c r="K78" s="14"/>
      <c r="L78" s="14"/>
      <c r="M78" s="14"/>
      <c r="N78" s="14"/>
      <c r="O78" s="14"/>
      <c r="P78" s="14">
        <f t="shared" si="9"/>
        <v>0</v>
      </c>
    </row>
    <row r="79" spans="1:16" ht="14.15" customHeight="1" x14ac:dyDescent="0.35">
      <c r="C79" s="34" t="s">
        <v>95</v>
      </c>
      <c r="D79" s="15"/>
      <c r="I79"/>
      <c r="P79" s="14"/>
    </row>
    <row r="80" spans="1:16" ht="14.15" customHeight="1" x14ac:dyDescent="0.35">
      <c r="A80">
        <v>435</v>
      </c>
      <c r="C80" s="35" t="s">
        <v>96</v>
      </c>
      <c r="D80" s="14">
        <v>0</v>
      </c>
      <c r="E80" s="14">
        <v>0</v>
      </c>
      <c r="F80" s="14">
        <v>0</v>
      </c>
      <c r="G80" s="14"/>
      <c r="H80" s="14"/>
      <c r="I80" s="14"/>
      <c r="J80" s="14"/>
      <c r="K80" s="14"/>
      <c r="L80" s="14"/>
      <c r="M80" s="14"/>
      <c r="N80" s="14"/>
      <c r="O80" s="14"/>
      <c r="P80" s="14">
        <f>SUM(D80:O80)</f>
        <v>0</v>
      </c>
    </row>
    <row r="81" spans="3:16" ht="14.15" customHeight="1" x14ac:dyDescent="0.35">
      <c r="C81" s="13" t="s">
        <v>82</v>
      </c>
      <c r="D81" s="18">
        <f>SUM(D9:D80)</f>
        <v>192280729.26999998</v>
      </c>
      <c r="E81" s="18">
        <f t="shared" ref="E81:P81" si="10">SUM(E9:E80)</f>
        <v>252286447.07000005</v>
      </c>
      <c r="F81" s="18">
        <f t="shared" si="10"/>
        <v>280672589.13999999</v>
      </c>
      <c r="G81" s="18">
        <f t="shared" si="10"/>
        <v>0</v>
      </c>
      <c r="H81" s="18">
        <f t="shared" si="10"/>
        <v>0</v>
      </c>
      <c r="I81" s="18">
        <f t="shared" si="10"/>
        <v>0</v>
      </c>
      <c r="J81" s="18">
        <f t="shared" si="10"/>
        <v>0</v>
      </c>
      <c r="K81" s="18">
        <f t="shared" si="10"/>
        <v>0</v>
      </c>
      <c r="L81" s="18">
        <f t="shared" si="10"/>
        <v>0</v>
      </c>
      <c r="M81" s="18">
        <f t="shared" si="10"/>
        <v>0</v>
      </c>
      <c r="N81" s="18">
        <f t="shared" si="10"/>
        <v>0</v>
      </c>
      <c r="O81" s="18">
        <f t="shared" si="10"/>
        <v>0</v>
      </c>
      <c r="P81" s="18">
        <f t="shared" si="10"/>
        <v>725239765.4799999</v>
      </c>
    </row>
    <row r="82" spans="3:16" ht="14.15" customHeight="1" x14ac:dyDescent="0.35">
      <c r="D82" s="14"/>
      <c r="E82" s="14"/>
      <c r="F82" s="14"/>
      <c r="G82" s="14"/>
      <c r="H82" s="14"/>
    </row>
    <row r="83" spans="3:16" ht="14.15" customHeight="1" x14ac:dyDescent="0.35">
      <c r="D83" s="14"/>
      <c r="E83" s="14"/>
      <c r="F83" s="14"/>
      <c r="G83" s="14"/>
      <c r="H83" s="14"/>
      <c r="M83" s="15"/>
      <c r="N83" s="15"/>
      <c r="O83" s="15"/>
    </row>
    <row r="84" spans="3:16" ht="14.15" customHeight="1" x14ac:dyDescent="0.35">
      <c r="D84" s="14"/>
      <c r="E84" s="14"/>
      <c r="F84" s="14"/>
      <c r="G84" s="14"/>
      <c r="H84" s="14"/>
      <c r="J84" s="15"/>
      <c r="N84" s="15"/>
      <c r="O84" s="15"/>
    </row>
    <row r="85" spans="3:16" ht="14.15" customHeight="1" x14ac:dyDescent="0.35">
      <c r="D85" s="14"/>
      <c r="E85" s="14"/>
      <c r="F85" s="14"/>
      <c r="G85" s="14"/>
      <c r="H85" s="14"/>
      <c r="M85" s="15"/>
      <c r="N85" s="15"/>
      <c r="O85" s="15"/>
    </row>
    <row r="86" spans="3:16" ht="14.15" customHeight="1" x14ac:dyDescent="0.35">
      <c r="D86" s="14"/>
      <c r="E86" s="14"/>
      <c r="F86" s="14"/>
      <c r="G86" s="14"/>
      <c r="H86" s="14"/>
    </row>
    <row r="87" spans="3:16" ht="14.15" customHeight="1" x14ac:dyDescent="0.35"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" customHeight="1" x14ac:dyDescent="0.35">
      <c r="D92" s="14"/>
      <c r="E92" s="14"/>
      <c r="F92" s="14"/>
      <c r="G92" s="14"/>
      <c r="H92" s="14"/>
    </row>
    <row r="93" spans="3:16" ht="14" customHeight="1" x14ac:dyDescent="0.35">
      <c r="D93" s="14"/>
      <c r="E93" s="14"/>
      <c r="F93" s="14"/>
      <c r="G93" s="14"/>
      <c r="H93" s="14"/>
    </row>
    <row r="94" spans="3:16" ht="14" customHeight="1" x14ac:dyDescent="0.35">
      <c r="D94" s="14"/>
      <c r="E94" s="14"/>
      <c r="F94" s="14"/>
      <c r="G94" s="14"/>
      <c r="H94" s="14"/>
    </row>
    <row r="95" spans="3:16" ht="14" customHeight="1" x14ac:dyDescent="0.35">
      <c r="D95" s="14"/>
      <c r="E95" s="14"/>
      <c r="F95" s="14"/>
      <c r="G95" s="14"/>
      <c r="H95" s="14"/>
    </row>
    <row r="96" spans="3:16" ht="14" customHeight="1" x14ac:dyDescent="0.35">
      <c r="D96" s="14"/>
      <c r="E96" s="14"/>
      <c r="F96" s="14"/>
      <c r="G96" s="14"/>
      <c r="H96" s="14"/>
    </row>
    <row r="97" spans="3:14" ht="14" customHeight="1" x14ac:dyDescent="0.35">
      <c r="D97" s="14"/>
      <c r="E97" s="14"/>
      <c r="F97" s="14"/>
      <c r="G97" s="14"/>
      <c r="H97" s="14"/>
    </row>
    <row r="98" spans="3:14" ht="14" customHeight="1" x14ac:dyDescent="0.35">
      <c r="D98" s="14"/>
      <c r="E98" s="14"/>
      <c r="F98" s="14"/>
      <c r="G98" s="14"/>
      <c r="H98" s="14"/>
    </row>
    <row r="99" spans="3:14" ht="14.15" customHeight="1" x14ac:dyDescent="0.35">
      <c r="D99" s="14"/>
      <c r="E99" s="14"/>
      <c r="F99" s="14"/>
      <c r="G99" s="14"/>
      <c r="H99" s="14"/>
    </row>
    <row r="100" spans="3:14" x14ac:dyDescent="0.35">
      <c r="C100"/>
    </row>
    <row r="101" spans="3:14" ht="30.75" customHeight="1" x14ac:dyDescent="0.35">
      <c r="C101" s="36" t="s">
        <v>97</v>
      </c>
      <c r="J101" s="47" t="s">
        <v>105</v>
      </c>
      <c r="K101" s="47"/>
      <c r="L101" s="47"/>
      <c r="M101" s="47"/>
      <c r="N101" s="47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9"/>
    </row>
    <row r="108" spans="3:14" ht="15.5" x14ac:dyDescent="0.35">
      <c r="C108" s="20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2024-03-19T23:46:39Z</cp:lastPrinted>
  <dcterms:created xsi:type="dcterms:W3CDTF">2021-07-29T18:58:50Z</dcterms:created>
  <dcterms:modified xsi:type="dcterms:W3CDTF">2024-04-18T21:32:56Z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