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impresion y firma 2da semana abril\"/>
    </mc:Choice>
  </mc:AlternateContent>
  <xr:revisionPtr revIDLastSave="0" documentId="13_ncr:1_{C513F498-FD96-4D59-8D7C-F9BB3E3009B3}" xr6:coauthVersionLast="47" xr6:coauthVersionMax="47" xr10:uidLastSave="{00000000-0000-0000-0000-000000000000}"/>
  <bookViews>
    <workbookView xWindow="-120" yWindow="-120" windowWidth="29040" windowHeight="15990" xr2:uid="{20A78707-0578-4521-AE5B-D74A96E015F8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R72" i="2"/>
  <c r="R71" i="2"/>
  <c r="R70" i="2"/>
  <c r="R68" i="2"/>
  <c r="R67" i="2"/>
  <c r="E69" i="1"/>
  <c r="E66" i="1"/>
  <c r="O82" i="3" l="1"/>
  <c r="N82" i="3"/>
  <c r="M82" i="3"/>
  <c r="L82" i="3"/>
  <c r="K82" i="3"/>
  <c r="J82" i="3"/>
  <c r="I82" i="3"/>
  <c r="H82" i="3"/>
  <c r="G82" i="3"/>
  <c r="F82" i="3"/>
  <c r="E82" i="3"/>
  <c r="D82" i="3"/>
  <c r="P76" i="3"/>
  <c r="P75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7" i="3"/>
  <c r="P16" i="3"/>
  <c r="P14" i="3"/>
  <c r="P13" i="3"/>
  <c r="P12" i="3"/>
  <c r="P11" i="3"/>
  <c r="P10" i="3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76" i="2"/>
  <c r="R75" i="2"/>
  <c r="R65" i="2"/>
  <c r="R64" i="2"/>
  <c r="R63" i="2"/>
  <c r="R62" i="2"/>
  <c r="R60" i="2"/>
  <c r="R59" i="2"/>
  <c r="R58" i="2"/>
  <c r="R57" i="2"/>
  <c r="R56" i="2"/>
  <c r="R55" i="2"/>
  <c r="R54" i="2"/>
  <c r="R53" i="2"/>
  <c r="R52" i="2"/>
  <c r="R50" i="2"/>
  <c r="R49" i="2"/>
  <c r="R48" i="2"/>
  <c r="R47" i="2"/>
  <c r="R46" i="2"/>
  <c r="R45" i="2"/>
  <c r="R43" i="2"/>
  <c r="R42" i="2"/>
  <c r="R41" i="2"/>
  <c r="R40" i="2"/>
  <c r="R39" i="2"/>
  <c r="R38" i="2"/>
  <c r="R37" i="2"/>
  <c r="R36" i="2"/>
  <c r="R34" i="2"/>
  <c r="R33" i="2"/>
  <c r="R32" i="2"/>
  <c r="R31" i="2"/>
  <c r="R30" i="2"/>
  <c r="R29" i="2"/>
  <c r="R28" i="2"/>
  <c r="R27" i="2"/>
  <c r="R26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E82" i="1"/>
  <c r="D82" i="1"/>
  <c r="R82" i="2" l="1"/>
  <c r="P82" i="3"/>
</calcChain>
</file>

<file path=xl/sharedStrings.xml><?xml version="1.0" encoding="utf-8"?>
<sst xmlns="http://schemas.openxmlformats.org/spreadsheetml/2006/main" count="292" uniqueCount="108">
  <si>
    <t>Superintendencia de Bancos</t>
  </si>
  <si>
    <t>Año 2023</t>
  </si>
  <si>
    <t xml:space="preserve">Presupuesto de Ingresos,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</si>
  <si>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</si>
  <si>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</si>
  <si>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</si>
  <si>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</si>
  <si>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</si>
  <si>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</si>
  <si>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</si>
  <si>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</si>
  <si>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</si>
  <si>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</si>
  <si>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</si>
  <si>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</si>
  <si>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</si>
  <si>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</si>
  <si>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</si>
  <si>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</si>
  <si>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</si>
  <si>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</si>
  <si>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</si>
  <si>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</si>
  <si>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</si>
  <si>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</si>
  <si>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</si>
  <si>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</si>
  <si>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</si>
  <si>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</si>
  <si>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</si>
  <si>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</si>
  <si>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</si>
  <si>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</si>
  <si>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</si>
  <si>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</si>
  <si>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</si>
  <si>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</si>
  <si>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</si>
  <si>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</si>
  <si>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</si>
  <si>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</si>
  <si>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</si>
  <si>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</si>
  <si>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</si>
  <si>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</si>
  <si>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</si>
  <si>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</si>
  <si>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</si>
  <si>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</si>
  <si>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</si>
  <si>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</si>
  <si>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</si>
  <si>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</si>
  <si>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</si>
  <si>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</si>
  <si>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</si>
  <si>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</si>
  <si>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</si>
  <si>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</si>
  <si>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</si>
  <si>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</si>
  <si>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</si>
  <si>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</si>
  <si>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</si>
  <si>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</si>
  <si>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</si>
  <si>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</si>
  <si>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CAJA Y BANCO</t>
  </si>
  <si>
    <t>4.1.2 - INCREMENTO DE CUENTAS POR COBRAR</t>
  </si>
  <si>
    <t>TOTAL GASTOS Y APLICACIONES FINANCIERAS</t>
  </si>
  <si>
    <t>Fuente: Departamento Administrativo y Financiero</t>
  </si>
  <si>
    <t>Marcos Fernández Jiménez</t>
  </si>
  <si>
    <t>José Alexander García De Peña</t>
  </si>
  <si>
    <t>Director Departamento Administrativo y Financiero</t>
  </si>
  <si>
    <t>Subdirector Planificación y Presupuesto</t>
  </si>
  <si>
    <t xml:space="preserve">Ejecución de Gastos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</si>
  <si>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</si>
  <si>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</si>
  <si>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</si>
  <si>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</si>
  <si>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</si>
  <si>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</si>
  <si>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</si>
  <si>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</si>
  <si>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</si>
  <si>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</si>
  <si>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</si>
  <si>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</si>
  <si>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</si>
  <si>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</si>
  <si>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</si>
  <si>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</si>
  <si>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</si>
  <si>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</si>
  <si>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</si>
  <si>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</si>
  <si>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</si>
  <si>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</si>
  <si>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</si>
  <si>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</si>
  <si>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</si>
  <si>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</si>
  <si>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</si>
  <si>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t xml:space="preserve">Presupuesto aprobado: </t>
    </r>
    <r>
      <rPr>
        <sz val="11"/>
        <color rgb="FF090909"/>
        <rFont val="Calibri"/>
        <family val="2"/>
        <scheme val="minor"/>
      </rPr>
      <t>Se refiere al prepuesto aprobado por la Junta Monetaria</t>
    </r>
  </si>
  <si>
    <r>
      <t xml:space="preserve">Presupuesto modificado: </t>
    </r>
    <r>
      <rPr>
        <sz val="11"/>
        <color rgb="FF090909"/>
        <rFont val="Calibri"/>
        <family val="2"/>
        <scheme val="minor"/>
      </rPr>
      <t>Se refiere al presupuesto aprobado en caso de que la Junta Monetaria apruebe un presupuesto complementario.</t>
    </r>
  </si>
  <si>
    <t>por haberse cumplido los requisitos administrativos dispuestos por el reglamento de la presente Ley</t>
  </si>
  <si>
    <r>
      <t xml:space="preserve">Total devengado: </t>
    </r>
    <r>
      <rPr>
        <sz val="11"/>
        <color rgb="FF090909"/>
        <rFont val="Calibri"/>
        <family val="2"/>
        <scheme val="minor"/>
      </rPr>
      <t>Son los recursos financieros que surgen con la obligación de pago por la recepción de conformidad</t>
    </r>
    <r>
      <rPr>
        <b/>
        <sz val="11"/>
        <color rgb="FF090909"/>
        <rFont val="Calibri"/>
        <family val="2"/>
        <scheme val="minor"/>
      </rPr>
      <t xml:space="preserve"> </t>
    </r>
  </si>
  <si>
    <t xml:space="preserve">de obras, bienes y servicios oportunamente contratados o, en los casos de gastos sin contraprestación,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</si>
</sst>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90909"/>
      <name val="Calibri"/>
      <family val="2"/>
      <scheme val="minor"/>
    </font>
    <font>
      <sz val="11"/>
      <color rgb="FF09090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indent="2"/>
    </xf>
    <xf numFmtId="164" fontId="3" fillId="0" borderId="0" xfId="0" applyNumberFormat="1" applyFont="1"/>
    <xf numFmtId="0" fontId="3" fillId="0" borderId="0" xfId="0" applyFont="1" applyAlignment="1">
      <alignment horizontal="left" vertical="center" indent="1"/>
    </xf>
    <xf numFmtId="0" fontId="2" fillId="2" borderId="5" xfId="0" applyFont="1" applyFill="1" applyBorder="1" applyAlignment="1">
      <alignment vertical="center"/>
    </xf>
    <xf numFmtId="164" fontId="2" fillId="2" borderId="5" xfId="0" applyNumberFormat="1" applyFont="1" applyFill="1" applyBorder="1"/>
    <xf numFmtId="0" fontId="3" fillId="0" borderId="0" xfId="0" applyFont="1"/>
    <xf numFmtId="0" fontId="6" fillId="0" borderId="0" xfId="0" applyFont="1" applyAlignment="1">
      <alignment horizontal="left"/>
    </xf>
    <xf numFmtId="1" fontId="0" fillId="0" borderId="0" xfId="0" applyNumberFormat="1"/>
    <xf numFmtId="166" fontId="0" fillId="0" borderId="0" xfId="0" applyNumberFormat="1"/>
    <xf numFmtId="43" fontId="0" fillId="0" borderId="0" xfId="0" applyNumberFormat="1"/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164" fontId="2" fillId="0" borderId="5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 wrapText="1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619127</xdr:colOff>
      <xdr:row>0</xdr:row>
      <xdr:rowOff>142876</xdr:rowOff>
    </xdr:from>
    <xdr:to>
      <xdr:col>2</xdr:col>
      <xdr:colOff>1857376</xdr:colOff>
      <xdr:row>4</xdr:row>
      <xdr:rowOff>188364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8BD29068-1C4B-488C-A7D8-3C1BF372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7" y="142876"/>
          <a:ext cx="1857374" cy="80748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145676</xdr:colOff>
      <xdr:row>0</xdr:row>
      <xdr:rowOff>123264</xdr:rowOff>
    </xdr:from>
    <xdr:to>
      <xdr:col>2</xdr:col>
      <xdr:colOff>1927438</xdr:colOff>
      <xdr:row>4</xdr:row>
      <xdr:rowOff>20519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36D711E4-5768-4B02-9FE2-B49100301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6" y="123264"/>
          <a:ext cx="1781762" cy="82734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145677</xdr:colOff>
      <xdr:row>0</xdr:row>
      <xdr:rowOff>257735</xdr:rowOff>
    </xdr:from>
    <xdr:to>
      <xdr:col>2</xdr:col>
      <xdr:colOff>1927439</xdr:colOff>
      <xdr:row>4</xdr:row>
      <xdr:rowOff>98960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175C4C5-B694-4747-B270-AF8FCD20B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57735"/>
          <a:ext cx="1781762" cy="82734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B6C1-9355-4CFA-878C-D99499B00563}">
  <dimension ref="A1:P111"/>
  <sheetViews>
    <sheetView showGridLines="0" tabSelected="1" view="pageBreakPreview" topLeftCell="B41" zoomScale="60" zoomScaleNormal="85" workbookViewId="0">
      <selection activeCell="C75" sqref="C75"/>
    </sheetView>
  </sheetViews>
  <sheetFormatPr defaultColWidth="11.42578125" defaultRowHeight="15" x14ac:dyDescent="0.25"/>
  <cols>
    <col min="1" max="1" width="6.28515625" hidden="1" customWidth="1"/>
    <col min="2" max="2" width="5.85546875" customWidth="1"/>
    <col min="3" max="3" width="105.85546875" customWidth="1"/>
    <col min="4" max="4" width="21.42578125" customWidth="1"/>
    <col min="5" max="5" width="18.42578125" style="12" customWidth="1"/>
  </cols>
  <sheetData>
    <row r="1" spans="1:16" ht="30" customHeight="1" x14ac:dyDescent="0.25">
      <c r="C1" s="43" t="s">
        <v>0</v>
      </c>
      <c r="D1" s="44"/>
      <c r="E1" s="44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C2" s="45" t="s">
        <v>1</v>
      </c>
      <c r="D2" s="46"/>
      <c r="E2" s="46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5.75" customHeight="1" x14ac:dyDescent="0.25">
      <c r="C3" s="47" t="s">
        <v>2</v>
      </c>
      <c r="D3" s="48"/>
      <c r="E3" s="48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.75" customHeight="1" x14ac:dyDescent="0.25">
      <c r="B4" s="4"/>
      <c r="C4" s="47" t="s">
        <v>3</v>
      </c>
      <c r="D4" s="48"/>
      <c r="E4" s="48"/>
      <c r="F4" s="4"/>
      <c r="G4" s="5"/>
      <c r="H4" s="5"/>
      <c r="I4" s="5"/>
      <c r="J4" s="5"/>
      <c r="K4" s="5"/>
      <c r="L4" s="5"/>
      <c r="M4" s="5"/>
      <c r="N4" s="5"/>
      <c r="O4" s="5"/>
      <c r="P4" s="5"/>
    </row>
    <row r="6" spans="1:16" ht="15" customHeight="1" x14ac:dyDescent="0.25">
      <c r="C6" s="49" t="s">
        <v>4</v>
      </c>
      <c r="D6" s="50" t="s">
        <v>5</v>
      </c>
      <c r="E6" s="52" t="s">
        <v>6</v>
      </c>
      <c r="F6" s="6"/>
    </row>
    <row r="7" spans="1:16" ht="23.25" customHeight="1" x14ac:dyDescent="0.25">
      <c r="C7" s="49"/>
      <c r="D7" s="51"/>
      <c r="E7" s="53"/>
      <c r="F7" s="6"/>
    </row>
    <row r="8" spans="1:16" x14ac:dyDescent="0.25">
      <c r="C8" s="7" t="s">
        <v>7</v>
      </c>
      <c r="D8" s="8"/>
      <c r="E8" s="9"/>
      <c r="F8" s="6"/>
    </row>
    <row r="9" spans="1:16" x14ac:dyDescent="0.25">
      <c r="C9" s="10" t="s">
        <v>8</v>
      </c>
      <c r="D9" s="11"/>
      <c r="F9" s="6"/>
    </row>
    <row r="10" spans="1:16" x14ac:dyDescent="0.25">
      <c r="A10">
        <v>211</v>
      </c>
      <c r="C10" s="13" t="s">
        <v>9</v>
      </c>
      <c r="D10" s="12">
        <v>1562458787.6726899</v>
      </c>
      <c r="E10" s="12">
        <v>0</v>
      </c>
      <c r="F10" s="6"/>
    </row>
    <row r="11" spans="1:16" x14ac:dyDescent="0.25">
      <c r="A11">
        <v>212</v>
      </c>
      <c r="C11" s="13" t="s">
        <v>10</v>
      </c>
      <c r="D11" s="12">
        <v>581795610.60027933</v>
      </c>
      <c r="E11" s="12">
        <v>0</v>
      </c>
      <c r="F11" s="6"/>
    </row>
    <row r="12" spans="1:16" x14ac:dyDescent="0.25">
      <c r="A12">
        <v>213</v>
      </c>
      <c r="C12" s="13" t="s">
        <v>11</v>
      </c>
      <c r="D12" s="12">
        <v>20417047.199999996</v>
      </c>
      <c r="E12" s="12">
        <v>0</v>
      </c>
      <c r="F12" s="6"/>
    </row>
    <row r="13" spans="1:16" x14ac:dyDescent="0.25">
      <c r="A13">
        <v>214</v>
      </c>
      <c r="C13" s="13" t="s">
        <v>12</v>
      </c>
      <c r="D13" s="12">
        <v>119036816.3882857</v>
      </c>
      <c r="E13" s="12">
        <v>0</v>
      </c>
      <c r="F13" s="6"/>
    </row>
    <row r="14" spans="1:16" x14ac:dyDescent="0.25">
      <c r="A14">
        <v>215</v>
      </c>
      <c r="C14" s="13" t="s">
        <v>13</v>
      </c>
      <c r="D14" s="12">
        <v>150802003.672086</v>
      </c>
      <c r="E14" s="12">
        <v>0</v>
      </c>
      <c r="F14" s="6"/>
    </row>
    <row r="15" spans="1:16" x14ac:dyDescent="0.25">
      <c r="C15" s="10" t="s">
        <v>14</v>
      </c>
      <c r="D15" s="14"/>
      <c r="F15" s="6"/>
    </row>
    <row r="16" spans="1:16" x14ac:dyDescent="0.25">
      <c r="A16">
        <v>221</v>
      </c>
      <c r="C16" s="13" t="s">
        <v>15</v>
      </c>
      <c r="D16" s="12">
        <v>43245220.591999985</v>
      </c>
      <c r="E16" s="12">
        <v>0</v>
      </c>
      <c r="F16" s="6"/>
    </row>
    <row r="17" spans="1:6" x14ac:dyDescent="0.25">
      <c r="A17">
        <v>222</v>
      </c>
      <c r="C17" s="13" t="s">
        <v>16</v>
      </c>
      <c r="D17" s="12">
        <v>62764958.600000016</v>
      </c>
      <c r="E17" s="12">
        <v>0</v>
      </c>
      <c r="F17" s="6"/>
    </row>
    <row r="18" spans="1:6" x14ac:dyDescent="0.25">
      <c r="A18">
        <v>223</v>
      </c>
      <c r="C18" s="13" t="s">
        <v>17</v>
      </c>
      <c r="D18" s="12">
        <v>25260764</v>
      </c>
      <c r="E18" s="12">
        <v>0</v>
      </c>
      <c r="F18" s="6"/>
    </row>
    <row r="19" spans="1:6" x14ac:dyDescent="0.25">
      <c r="A19">
        <v>224</v>
      </c>
      <c r="C19" s="13" t="s">
        <v>18</v>
      </c>
      <c r="D19" s="12">
        <v>6168103.6716</v>
      </c>
      <c r="E19" s="12">
        <v>0</v>
      </c>
      <c r="F19" s="6"/>
    </row>
    <row r="20" spans="1:6" x14ac:dyDescent="0.25">
      <c r="A20">
        <v>225</v>
      </c>
      <c r="C20" s="13" t="s">
        <v>19</v>
      </c>
      <c r="D20" s="12">
        <v>29038922.790000003</v>
      </c>
      <c r="E20" s="12">
        <v>0</v>
      </c>
    </row>
    <row r="21" spans="1:6" x14ac:dyDescent="0.25">
      <c r="A21">
        <v>226</v>
      </c>
      <c r="C21" s="13" t="s">
        <v>20</v>
      </c>
      <c r="D21" s="12">
        <v>109342275.25258644</v>
      </c>
      <c r="E21" s="12">
        <v>0</v>
      </c>
    </row>
    <row r="22" spans="1:6" x14ac:dyDescent="0.25">
      <c r="A22">
        <v>227</v>
      </c>
      <c r="C22" s="13" t="s">
        <v>21</v>
      </c>
      <c r="D22" s="12">
        <v>21158608.930076923</v>
      </c>
      <c r="E22" s="12">
        <v>0</v>
      </c>
    </row>
    <row r="23" spans="1:6" x14ac:dyDescent="0.25">
      <c r="A23">
        <v>228</v>
      </c>
      <c r="C23" s="13" t="s">
        <v>22</v>
      </c>
      <c r="D23" s="12">
        <v>240784166.83500001</v>
      </c>
      <c r="E23" s="12">
        <v>0</v>
      </c>
    </row>
    <row r="24" spans="1:6" x14ac:dyDescent="0.25">
      <c r="A24">
        <v>229</v>
      </c>
      <c r="C24" s="13" t="s">
        <v>23</v>
      </c>
      <c r="D24" s="12">
        <v>0</v>
      </c>
      <c r="E24" s="12">
        <v>0</v>
      </c>
    </row>
    <row r="25" spans="1:6" x14ac:dyDescent="0.25">
      <c r="C25" s="10" t="s">
        <v>24</v>
      </c>
      <c r="D25" s="14"/>
    </row>
    <row r="26" spans="1:6" x14ac:dyDescent="0.25">
      <c r="A26">
        <v>231</v>
      </c>
      <c r="C26" s="13" t="s">
        <v>25</v>
      </c>
      <c r="D26" s="12">
        <v>21174725</v>
      </c>
      <c r="E26" s="12">
        <v>0</v>
      </c>
    </row>
    <row r="27" spans="1:6" x14ac:dyDescent="0.25">
      <c r="A27">
        <v>232</v>
      </c>
      <c r="C27" s="13" t="s">
        <v>26</v>
      </c>
      <c r="D27" s="12">
        <v>3346300</v>
      </c>
      <c r="E27" s="12">
        <v>0</v>
      </c>
    </row>
    <row r="28" spans="1:6" x14ac:dyDescent="0.25">
      <c r="A28">
        <v>233</v>
      </c>
      <c r="C28" s="13" t="s">
        <v>27</v>
      </c>
      <c r="D28" s="12">
        <v>6067007.625</v>
      </c>
      <c r="E28" s="12">
        <v>0</v>
      </c>
    </row>
    <row r="29" spans="1:6" x14ac:dyDescent="0.25">
      <c r="A29">
        <v>234</v>
      </c>
      <c r="C29" s="13" t="s">
        <v>28</v>
      </c>
      <c r="D29" s="12">
        <v>215500</v>
      </c>
      <c r="E29" s="12">
        <v>0</v>
      </c>
    </row>
    <row r="30" spans="1:6" x14ac:dyDescent="0.25">
      <c r="A30">
        <v>235</v>
      </c>
      <c r="C30" s="13" t="s">
        <v>29</v>
      </c>
      <c r="D30" s="12">
        <v>85587.709999999992</v>
      </c>
      <c r="E30" s="12">
        <v>0</v>
      </c>
    </row>
    <row r="31" spans="1:6" x14ac:dyDescent="0.25">
      <c r="A31">
        <v>236</v>
      </c>
      <c r="C31" s="13" t="s">
        <v>30</v>
      </c>
      <c r="D31" s="12">
        <v>783821.13</v>
      </c>
      <c r="E31" s="12">
        <v>0</v>
      </c>
    </row>
    <row r="32" spans="1:6" x14ac:dyDescent="0.25">
      <c r="A32">
        <v>237</v>
      </c>
      <c r="C32" s="13" t="s">
        <v>31</v>
      </c>
      <c r="D32" s="12">
        <v>4392092.26</v>
      </c>
      <c r="E32" s="12">
        <v>0</v>
      </c>
    </row>
    <row r="33" spans="1:5" x14ac:dyDescent="0.25">
      <c r="A33">
        <v>238</v>
      </c>
      <c r="C33" s="13" t="s">
        <v>32</v>
      </c>
      <c r="D33" s="12">
        <v>0</v>
      </c>
      <c r="E33" s="12">
        <v>0</v>
      </c>
    </row>
    <row r="34" spans="1:5" x14ac:dyDescent="0.25">
      <c r="A34">
        <v>239</v>
      </c>
      <c r="C34" s="13" t="s">
        <v>33</v>
      </c>
      <c r="D34" s="12">
        <v>16344679.186666667</v>
      </c>
      <c r="E34" s="12">
        <v>0</v>
      </c>
    </row>
    <row r="35" spans="1:5" x14ac:dyDescent="0.25">
      <c r="C35" s="10" t="s">
        <v>34</v>
      </c>
      <c r="D35" s="14"/>
    </row>
    <row r="36" spans="1:5" x14ac:dyDescent="0.25">
      <c r="A36">
        <v>241</v>
      </c>
      <c r="C36" s="13" t="s">
        <v>35</v>
      </c>
      <c r="D36" s="12">
        <v>377268438.00003999</v>
      </c>
      <c r="E36" s="12">
        <v>0</v>
      </c>
    </row>
    <row r="37" spans="1:5" x14ac:dyDescent="0.25">
      <c r="A37">
        <v>242</v>
      </c>
      <c r="C37" s="13" t="s">
        <v>36</v>
      </c>
      <c r="D37" s="12">
        <v>18398544</v>
      </c>
      <c r="E37" s="12">
        <v>0</v>
      </c>
    </row>
    <row r="38" spans="1:5" x14ac:dyDescent="0.25">
      <c r="A38">
        <v>243</v>
      </c>
      <c r="C38" s="13" t="s">
        <v>37</v>
      </c>
      <c r="D38" s="12">
        <v>0</v>
      </c>
      <c r="E38" s="12">
        <v>0</v>
      </c>
    </row>
    <row r="39" spans="1:5" x14ac:dyDescent="0.25">
      <c r="A39">
        <v>244</v>
      </c>
      <c r="C39" s="13" t="s">
        <v>38</v>
      </c>
      <c r="D39" s="12">
        <v>0</v>
      </c>
      <c r="E39" s="12">
        <v>0</v>
      </c>
    </row>
    <row r="40" spans="1:5" x14ac:dyDescent="0.25">
      <c r="A40">
        <v>245</v>
      </c>
      <c r="C40" s="13" t="s">
        <v>39</v>
      </c>
      <c r="D40" s="12">
        <v>0</v>
      </c>
      <c r="E40" s="12">
        <v>0</v>
      </c>
    </row>
    <row r="41" spans="1:5" x14ac:dyDescent="0.25">
      <c r="A41">
        <v>246</v>
      </c>
      <c r="C41" s="13" t="s">
        <v>40</v>
      </c>
      <c r="D41" s="12">
        <v>0</v>
      </c>
      <c r="E41" s="12">
        <v>0</v>
      </c>
    </row>
    <row r="42" spans="1:5" x14ac:dyDescent="0.25">
      <c r="A42">
        <v>247</v>
      </c>
      <c r="C42" s="13" t="s">
        <v>41</v>
      </c>
      <c r="D42" s="12">
        <v>4806580</v>
      </c>
      <c r="E42" s="12">
        <v>0</v>
      </c>
    </row>
    <row r="43" spans="1:5" x14ac:dyDescent="0.25">
      <c r="A43">
        <v>249</v>
      </c>
      <c r="C43" s="13" t="s">
        <v>42</v>
      </c>
      <c r="D43" s="12">
        <v>0</v>
      </c>
      <c r="E43" s="12">
        <v>0</v>
      </c>
    </row>
    <row r="44" spans="1:5" x14ac:dyDescent="0.25">
      <c r="A44">
        <v>252</v>
      </c>
      <c r="C44" s="10" t="s">
        <v>43</v>
      </c>
      <c r="D44" s="14"/>
    </row>
    <row r="45" spans="1:5" x14ac:dyDescent="0.25">
      <c r="A45">
        <v>252</v>
      </c>
      <c r="C45" s="13" t="s">
        <v>44</v>
      </c>
      <c r="D45" s="12">
        <v>0</v>
      </c>
      <c r="E45" s="12">
        <v>0</v>
      </c>
    </row>
    <row r="46" spans="1:5" x14ac:dyDescent="0.25">
      <c r="A46">
        <v>253</v>
      </c>
      <c r="C46" s="13" t="s">
        <v>45</v>
      </c>
      <c r="D46" s="12">
        <v>0</v>
      </c>
      <c r="E46" s="12">
        <v>0</v>
      </c>
    </row>
    <row r="47" spans="1:5" x14ac:dyDescent="0.25">
      <c r="A47">
        <v>254</v>
      </c>
      <c r="C47" s="13" t="s">
        <v>46</v>
      </c>
      <c r="D47" s="12">
        <v>0</v>
      </c>
      <c r="E47" s="12">
        <v>0</v>
      </c>
    </row>
    <row r="48" spans="1:5" x14ac:dyDescent="0.25">
      <c r="A48">
        <v>255</v>
      </c>
      <c r="C48" s="13" t="s">
        <v>47</v>
      </c>
      <c r="D48" s="12">
        <v>0</v>
      </c>
      <c r="E48" s="12">
        <v>0</v>
      </c>
    </row>
    <row r="49" spans="1:5" x14ac:dyDescent="0.25">
      <c r="A49">
        <v>256</v>
      </c>
      <c r="C49" s="13" t="s">
        <v>48</v>
      </c>
      <c r="D49" s="12">
        <v>0</v>
      </c>
      <c r="E49" s="12">
        <v>0</v>
      </c>
    </row>
    <row r="50" spans="1:5" x14ac:dyDescent="0.25">
      <c r="A50">
        <v>259</v>
      </c>
      <c r="C50" s="13" t="s">
        <v>49</v>
      </c>
      <c r="D50" s="12">
        <v>0</v>
      </c>
      <c r="E50" s="12">
        <v>0</v>
      </c>
    </row>
    <row r="51" spans="1:5" x14ac:dyDescent="0.25">
      <c r="C51" s="10" t="s">
        <v>50</v>
      </c>
      <c r="D51" s="14"/>
    </row>
    <row r="52" spans="1:5" x14ac:dyDescent="0.25">
      <c r="A52">
        <v>261</v>
      </c>
      <c r="C52" s="13" t="s">
        <v>51</v>
      </c>
      <c r="D52" s="12">
        <v>48502012.5</v>
      </c>
      <c r="E52" s="12">
        <v>0</v>
      </c>
    </row>
    <row r="53" spans="1:5" x14ac:dyDescent="0.25">
      <c r="A53">
        <v>262</v>
      </c>
      <c r="C53" s="13" t="s">
        <v>52</v>
      </c>
      <c r="D53" s="12">
        <v>2850000</v>
      </c>
      <c r="E53" s="12">
        <v>0</v>
      </c>
    </row>
    <row r="54" spans="1:5" x14ac:dyDescent="0.25">
      <c r="A54">
        <v>263</v>
      </c>
      <c r="C54" s="13" t="s">
        <v>53</v>
      </c>
      <c r="D54" s="12">
        <v>0</v>
      </c>
      <c r="E54" s="12">
        <v>0</v>
      </c>
    </row>
    <row r="55" spans="1:5" x14ac:dyDescent="0.25">
      <c r="A55">
        <v>264</v>
      </c>
      <c r="C55" s="13" t="s">
        <v>54</v>
      </c>
      <c r="D55" s="12">
        <v>14741865</v>
      </c>
      <c r="E55" s="12">
        <v>0</v>
      </c>
    </row>
    <row r="56" spans="1:5" x14ac:dyDescent="0.25">
      <c r="A56">
        <v>265</v>
      </c>
      <c r="C56" s="13" t="s">
        <v>55</v>
      </c>
      <c r="D56" s="12">
        <v>51367478.480000004</v>
      </c>
      <c r="E56" s="12">
        <v>0</v>
      </c>
    </row>
    <row r="57" spans="1:5" x14ac:dyDescent="0.25">
      <c r="A57">
        <v>266</v>
      </c>
      <c r="C57" s="13" t="s">
        <v>56</v>
      </c>
      <c r="D57" s="12">
        <v>47279921</v>
      </c>
      <c r="E57" s="12">
        <v>0</v>
      </c>
    </row>
    <row r="58" spans="1:5" x14ac:dyDescent="0.25">
      <c r="A58">
        <v>267</v>
      </c>
      <c r="C58" s="13" t="s">
        <v>57</v>
      </c>
      <c r="D58" s="12">
        <v>0</v>
      </c>
      <c r="E58" s="12">
        <v>0</v>
      </c>
    </row>
    <row r="59" spans="1:5" x14ac:dyDescent="0.25">
      <c r="A59">
        <v>268</v>
      </c>
      <c r="C59" s="13" t="s">
        <v>58</v>
      </c>
      <c r="D59" s="12">
        <v>298955475.76499999</v>
      </c>
      <c r="E59" s="12">
        <v>0</v>
      </c>
    </row>
    <row r="60" spans="1:5" x14ac:dyDescent="0.25">
      <c r="A60">
        <v>269</v>
      </c>
      <c r="C60" s="13" t="s">
        <v>59</v>
      </c>
      <c r="D60" s="12">
        <v>0</v>
      </c>
      <c r="E60" s="12">
        <v>0</v>
      </c>
    </row>
    <row r="61" spans="1:5" ht="18" customHeight="1" x14ac:dyDescent="0.25">
      <c r="C61" s="15" t="s">
        <v>60</v>
      </c>
      <c r="D61" s="14"/>
    </row>
    <row r="62" spans="1:5" x14ac:dyDescent="0.25">
      <c r="A62">
        <v>271</v>
      </c>
      <c r="C62" s="13" t="s">
        <v>61</v>
      </c>
      <c r="D62" s="12">
        <v>193689183.22</v>
      </c>
      <c r="E62" s="12">
        <v>0</v>
      </c>
    </row>
    <row r="63" spans="1:5" x14ac:dyDescent="0.25">
      <c r="A63">
        <v>272</v>
      </c>
      <c r="C63" s="13" t="s">
        <v>62</v>
      </c>
      <c r="D63" s="12">
        <v>0</v>
      </c>
      <c r="E63" s="12">
        <v>0</v>
      </c>
    </row>
    <row r="64" spans="1:5" x14ac:dyDescent="0.25">
      <c r="A64">
        <v>273</v>
      </c>
      <c r="C64" s="13" t="s">
        <v>63</v>
      </c>
      <c r="D64" s="12">
        <v>0</v>
      </c>
      <c r="E64" s="12">
        <v>0</v>
      </c>
    </row>
    <row r="65" spans="1:5" x14ac:dyDescent="0.25">
      <c r="A65">
        <v>274</v>
      </c>
      <c r="C65" s="13" t="s">
        <v>64</v>
      </c>
      <c r="D65" s="12">
        <v>0</v>
      </c>
      <c r="E65" s="12">
        <v>0</v>
      </c>
    </row>
    <row r="66" spans="1:5" ht="18.75" customHeight="1" x14ac:dyDescent="0.25">
      <c r="C66" s="15" t="s">
        <v>91</v>
      </c>
      <c r="D66" s="14"/>
      <c r="E66" s="12">
        <f>SUM(E67:E68)</f>
        <v>0</v>
      </c>
    </row>
    <row r="67" spans="1:5" x14ac:dyDescent="0.25">
      <c r="A67">
        <v>281</v>
      </c>
      <c r="C67" s="13" t="s">
        <v>92</v>
      </c>
      <c r="D67" s="12">
        <v>0</v>
      </c>
      <c r="E67" s="12">
        <v>0</v>
      </c>
    </row>
    <row r="68" spans="1:5" x14ac:dyDescent="0.25">
      <c r="A68">
        <v>282</v>
      </c>
      <c r="C68" s="13" t="s">
        <v>93</v>
      </c>
      <c r="D68" s="12">
        <v>0</v>
      </c>
      <c r="E68" s="12">
        <v>0</v>
      </c>
    </row>
    <row r="69" spans="1:5" ht="18" customHeight="1" x14ac:dyDescent="0.25">
      <c r="C69" s="10" t="s">
        <v>94</v>
      </c>
      <c r="D69" s="14"/>
      <c r="E69" s="12">
        <f>SUM(E70:E72)</f>
        <v>0</v>
      </c>
    </row>
    <row r="70" spans="1:5" ht="17.25" customHeight="1" x14ac:dyDescent="0.25">
      <c r="A70">
        <v>291</v>
      </c>
      <c r="C70" s="13" t="s">
        <v>95</v>
      </c>
      <c r="D70" s="12">
        <v>0</v>
      </c>
      <c r="E70" s="12">
        <v>0</v>
      </c>
    </row>
    <row r="71" spans="1:5" ht="16.5" customHeight="1" x14ac:dyDescent="0.25">
      <c r="A71">
        <v>292</v>
      </c>
      <c r="C71" s="13" t="s">
        <v>96</v>
      </c>
      <c r="D71" s="12">
        <v>0</v>
      </c>
      <c r="E71" s="12">
        <v>0</v>
      </c>
    </row>
    <row r="72" spans="1:5" ht="18" customHeight="1" x14ac:dyDescent="0.25">
      <c r="A72">
        <v>294</v>
      </c>
      <c r="C72" s="13" t="s">
        <v>97</v>
      </c>
      <c r="D72" s="12">
        <v>0</v>
      </c>
      <c r="E72" s="12">
        <v>0</v>
      </c>
    </row>
    <row r="73" spans="1:5" ht="17.25" customHeight="1" x14ac:dyDescent="0.25">
      <c r="C73" s="7" t="s">
        <v>65</v>
      </c>
      <c r="D73" s="9"/>
      <c r="E73" s="9"/>
    </row>
    <row r="74" spans="1:5" ht="17.25" customHeight="1" x14ac:dyDescent="0.25">
      <c r="C74" s="10" t="s">
        <v>66</v>
      </c>
      <c r="D74" s="14"/>
    </row>
    <row r="75" spans="1:5" x14ac:dyDescent="0.25">
      <c r="A75">
        <v>411</v>
      </c>
      <c r="C75" s="13" t="s">
        <v>67</v>
      </c>
      <c r="D75" s="12">
        <v>2245045737.6462808</v>
      </c>
      <c r="E75" s="12">
        <v>0</v>
      </c>
    </row>
    <row r="76" spans="1:5" x14ac:dyDescent="0.25">
      <c r="A76">
        <v>412</v>
      </c>
      <c r="C76" s="13" t="s">
        <v>68</v>
      </c>
      <c r="D76" s="12">
        <v>125580500</v>
      </c>
      <c r="E76" s="12">
        <v>0</v>
      </c>
    </row>
    <row r="77" spans="1:5" x14ac:dyDescent="0.25">
      <c r="C77" s="10" t="s">
        <v>98</v>
      </c>
      <c r="D77" s="14"/>
      <c r="E77" s="12">
        <f>SUM(E78:E79)</f>
        <v>0</v>
      </c>
    </row>
    <row r="78" spans="1:5" x14ac:dyDescent="0.25">
      <c r="C78" s="13" t="s">
        <v>99</v>
      </c>
      <c r="D78" s="12">
        <v>0</v>
      </c>
      <c r="E78" s="12">
        <v>0</v>
      </c>
    </row>
    <row r="79" spans="1:5" x14ac:dyDescent="0.25">
      <c r="C79" s="13" t="s">
        <v>100</v>
      </c>
      <c r="D79" s="12">
        <v>0</v>
      </c>
      <c r="E79" s="12">
        <v>0</v>
      </c>
    </row>
    <row r="80" spans="1:5" x14ac:dyDescent="0.25">
      <c r="C80" s="10" t="s">
        <v>101</v>
      </c>
      <c r="D80" s="14"/>
    </row>
    <row r="81" spans="3:5" x14ac:dyDescent="0.25">
      <c r="C81" s="13" t="s">
        <v>102</v>
      </c>
      <c r="D81" s="12">
        <v>0</v>
      </c>
      <c r="E81" s="12">
        <v>0</v>
      </c>
    </row>
    <row r="82" spans="3:5" x14ac:dyDescent="0.25">
      <c r="C82" s="16" t="s">
        <v>69</v>
      </c>
      <c r="D82" s="17">
        <f>+SUM(D9:D76)</f>
        <v>6453168734.7275906</v>
      </c>
      <c r="E82" s="17">
        <f>+SUM(E9:E76)</f>
        <v>0</v>
      </c>
    </row>
    <row r="83" spans="3:5" x14ac:dyDescent="0.25">
      <c r="C83" t="s">
        <v>70</v>
      </c>
      <c r="D83" s="12"/>
    </row>
    <row r="84" spans="3:5" x14ac:dyDescent="0.25">
      <c r="C84" s="60" t="s">
        <v>103</v>
      </c>
      <c r="D84" s="12"/>
    </row>
    <row r="85" spans="3:5" x14ac:dyDescent="0.25">
      <c r="C85" s="60" t="s">
        <v>104</v>
      </c>
      <c r="D85" s="12"/>
    </row>
    <row r="86" spans="3:5" x14ac:dyDescent="0.25">
      <c r="C86" s="60" t="s">
        <v>106</v>
      </c>
      <c r="D86" s="12"/>
    </row>
    <row r="87" spans="3:5" x14ac:dyDescent="0.25">
      <c r="C87" t="s">
        <v>107</v>
      </c>
      <c r="D87" s="12"/>
    </row>
    <row r="88" spans="3:5" x14ac:dyDescent="0.25">
      <c r="C88" s="61" t="s">
        <v>105</v>
      </c>
      <c r="D88" s="12"/>
    </row>
    <row r="89" spans="3:5" x14ac:dyDescent="0.25">
      <c r="C89" s="61"/>
      <c r="D89" s="12"/>
    </row>
    <row r="90" spans="3:5" x14ac:dyDescent="0.25">
      <c r="C90" s="18" t="s">
        <v>71</v>
      </c>
      <c r="D90" s="18" t="s">
        <v>72</v>
      </c>
    </row>
    <row r="91" spans="3:5" ht="15.75" x14ac:dyDescent="0.25">
      <c r="C91" s="19" t="s">
        <v>73</v>
      </c>
      <c r="D91" s="19" t="s">
        <v>74</v>
      </c>
    </row>
    <row r="92" spans="3:5" x14ac:dyDescent="0.25">
      <c r="D92" s="12"/>
    </row>
    <row r="93" spans="3:5" x14ac:dyDescent="0.25">
      <c r="D93" s="12"/>
    </row>
    <row r="94" spans="3:5" x14ac:dyDescent="0.25">
      <c r="D94" s="12"/>
    </row>
    <row r="95" spans="3:5" x14ac:dyDescent="0.25">
      <c r="D95" s="12"/>
    </row>
    <row r="96" spans="3:5" x14ac:dyDescent="0.25">
      <c r="D96" s="12"/>
    </row>
    <row r="97" spans="1:16" x14ac:dyDescent="0.25">
      <c r="D97" s="12"/>
    </row>
    <row r="98" spans="1:16" x14ac:dyDescent="0.25">
      <c r="D98" s="12"/>
    </row>
    <row r="101" spans="1:16" s="12" customFormat="1" x14ac:dyDescent="0.25">
      <c r="A101"/>
      <c r="B101"/>
      <c r="F101"/>
      <c r="G101"/>
      <c r="H101"/>
      <c r="I101"/>
      <c r="J101"/>
      <c r="K101"/>
      <c r="L101"/>
      <c r="M101"/>
      <c r="N101"/>
      <c r="O101"/>
      <c r="P101"/>
    </row>
    <row r="104" spans="1:16" s="12" customFormat="1" x14ac:dyDescent="0.25">
      <c r="A104"/>
      <c r="B104"/>
      <c r="G104"/>
      <c r="H104"/>
      <c r="I104"/>
      <c r="J104"/>
      <c r="K104"/>
      <c r="L104"/>
      <c r="M104"/>
      <c r="N104"/>
      <c r="O104"/>
      <c r="P104"/>
    </row>
    <row r="105" spans="1:16" s="12" customFormat="1" x14ac:dyDescent="0.25">
      <c r="A105"/>
      <c r="B105"/>
      <c r="G105"/>
      <c r="H105"/>
      <c r="I105"/>
      <c r="J105"/>
      <c r="K105"/>
      <c r="L105"/>
      <c r="M105"/>
      <c r="N105"/>
      <c r="O105"/>
      <c r="P105"/>
    </row>
    <row r="110" spans="1:16" s="12" customFormat="1" x14ac:dyDescent="0.25">
      <c r="A110"/>
      <c r="B110"/>
      <c r="D110"/>
      <c r="F110"/>
      <c r="G110"/>
      <c r="H110"/>
      <c r="I110"/>
      <c r="J110"/>
      <c r="K110"/>
      <c r="L110"/>
      <c r="M110"/>
      <c r="N110"/>
      <c r="O110"/>
      <c r="P110"/>
    </row>
    <row r="111" spans="1:16" s="12" customFormat="1" x14ac:dyDescent="0.25">
      <c r="A111"/>
      <c r="B111"/>
      <c r="D111"/>
      <c r="F111"/>
      <c r="G111"/>
      <c r="H111"/>
      <c r="I111"/>
      <c r="J111"/>
      <c r="K111"/>
      <c r="L111"/>
      <c r="M111"/>
      <c r="N111"/>
      <c r="O111"/>
      <c r="P111"/>
    </row>
  </sheetData>
  <mergeCells count="7">
    <mergeCell ref="C1:E1"/>
    <mergeCell ref="C2:E2"/>
    <mergeCell ref="C3:E3"/>
    <mergeCell ref="C4:E4"/>
    <mergeCell ref="C6:C7"/>
    <mergeCell ref="D6:D7"/>
    <mergeCell ref="E6:E7"/>
  </mergeCells>
  <printOptions horizontalCentered="1" verticalCentered="1"/>
  <pageMargins left="0.19685039370078741" right="0.19685039370078741" top="0.19685039370078741" bottom="3.937007874015748E-2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064D-1633-4822-93D3-ECB06898F29A}">
  <sheetPr>
    <pageSetUpPr fitToPage="1"/>
  </sheetPr>
  <dimension ref="A1:R93"/>
  <sheetViews>
    <sheetView showGridLines="0" topLeftCell="C1" zoomScale="85" zoomScaleNormal="85" workbookViewId="0">
      <selection activeCell="C33" sqref="C33"/>
    </sheetView>
  </sheetViews>
  <sheetFormatPr defaultColWidth="11.42578125" defaultRowHeight="15" x14ac:dyDescent="0.25"/>
  <cols>
    <col min="1" max="1" width="8.42578125" style="20" hidden="1" customWidth="1"/>
    <col min="2" max="2" width="6.42578125" hidden="1" customWidth="1"/>
    <col min="3" max="3" width="92.7109375" customWidth="1"/>
    <col min="4" max="4" width="13.7109375" customWidth="1"/>
    <col min="5" max="18" width="12.7109375" customWidth="1"/>
    <col min="19" max="19" width="17.5703125" bestFit="1" customWidth="1"/>
    <col min="20" max="20" width="38.7109375" bestFit="1" customWidth="1"/>
    <col min="21" max="21" width="34.5703125" bestFit="1" customWidth="1"/>
    <col min="22" max="22" width="16" bestFit="1" customWidth="1"/>
    <col min="23" max="23" width="34.5703125" bestFit="1" customWidth="1"/>
    <col min="24" max="24" width="12.28515625" bestFit="1" customWidth="1"/>
  </cols>
  <sheetData>
    <row r="1" spans="1:18" ht="25.5" customHeight="1" x14ac:dyDescent="0.25">
      <c r="C1" s="43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5.75" x14ac:dyDescent="0.25">
      <c r="C2" s="45" t="s">
        <v>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5.75" customHeight="1" x14ac:dyDescent="0.25">
      <c r="C3" s="47" t="s">
        <v>75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5.75" customHeight="1" x14ac:dyDescent="0.25">
      <c r="C4" s="48" t="s">
        <v>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9" customHeight="1" x14ac:dyDescent="0.25">
      <c r="C5" s="21"/>
      <c r="D5" s="12"/>
      <c r="E5" s="12"/>
      <c r="F5" s="12"/>
      <c r="M5" s="22"/>
    </row>
    <row r="6" spans="1:18" ht="17.25" customHeight="1" x14ac:dyDescent="0.25">
      <c r="C6" s="49" t="s">
        <v>4</v>
      </c>
      <c r="D6" s="50" t="s">
        <v>5</v>
      </c>
      <c r="E6" s="50" t="s">
        <v>6</v>
      </c>
      <c r="F6" s="57" t="s">
        <v>76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</row>
    <row r="7" spans="1:18" x14ac:dyDescent="0.25">
      <c r="C7" s="49"/>
      <c r="D7" s="51"/>
      <c r="E7" s="51"/>
      <c r="F7" s="23" t="s">
        <v>77</v>
      </c>
      <c r="G7" s="23" t="s">
        <v>78</v>
      </c>
      <c r="H7" s="23" t="s">
        <v>79</v>
      </c>
      <c r="I7" s="23" t="s">
        <v>80</v>
      </c>
      <c r="J7" s="24" t="s">
        <v>81</v>
      </c>
      <c r="K7" s="23" t="s">
        <v>82</v>
      </c>
      <c r="L7" s="24" t="s">
        <v>83</v>
      </c>
      <c r="M7" s="23" t="s">
        <v>84</v>
      </c>
      <c r="N7" s="23" t="s">
        <v>85</v>
      </c>
      <c r="O7" s="23" t="s">
        <v>86</v>
      </c>
      <c r="P7" s="23" t="s">
        <v>87</v>
      </c>
      <c r="Q7" s="24" t="s">
        <v>88</v>
      </c>
      <c r="R7" s="23" t="s">
        <v>89</v>
      </c>
    </row>
    <row r="8" spans="1:18" ht="14.1" customHeight="1" x14ac:dyDescent="0.25">
      <c r="C8" s="7" t="s"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1" customHeight="1" x14ac:dyDescent="0.25">
      <c r="C9" s="30" t="s">
        <v>8</v>
      </c>
      <c r="D9" s="33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4.1" customHeight="1" x14ac:dyDescent="0.25">
      <c r="A10" s="20">
        <v>211</v>
      </c>
      <c r="C10" s="29" t="s">
        <v>9</v>
      </c>
      <c r="D10" s="35">
        <v>1562458787.6726899</v>
      </c>
      <c r="E10" s="36">
        <v>0</v>
      </c>
      <c r="F10" s="37">
        <v>145688923.69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f t="shared" ref="R10:R14" si="0">+SUM(F10:Q10)</f>
        <v>145688923.69</v>
      </c>
    </row>
    <row r="11" spans="1:18" ht="14.1" customHeight="1" x14ac:dyDescent="0.25">
      <c r="A11" s="20">
        <v>212</v>
      </c>
      <c r="C11" s="29" t="s">
        <v>10</v>
      </c>
      <c r="D11" s="35">
        <v>581795610.60027933</v>
      </c>
      <c r="E11" s="36">
        <v>0</v>
      </c>
      <c r="F11" s="37">
        <v>15122115.470000003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f t="shared" si="0"/>
        <v>15122115.470000003</v>
      </c>
    </row>
    <row r="12" spans="1:18" ht="14.1" customHeight="1" x14ac:dyDescent="0.25">
      <c r="A12" s="20">
        <v>213</v>
      </c>
      <c r="C12" s="29" t="s">
        <v>11</v>
      </c>
      <c r="D12" s="35">
        <v>20417047.199999996</v>
      </c>
      <c r="E12" s="36">
        <v>0</v>
      </c>
      <c r="F12" s="37">
        <v>1710987.8999999997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f t="shared" si="0"/>
        <v>1710987.8999999997</v>
      </c>
    </row>
    <row r="13" spans="1:18" ht="14.1" customHeight="1" x14ac:dyDescent="0.25">
      <c r="A13" s="20">
        <v>214</v>
      </c>
      <c r="C13" s="29" t="s">
        <v>12</v>
      </c>
      <c r="D13" s="35">
        <v>119036816.3882857</v>
      </c>
      <c r="E13" s="36">
        <v>0</v>
      </c>
      <c r="F13" s="37">
        <v>528051.32999999996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f t="shared" si="0"/>
        <v>528051.32999999996</v>
      </c>
    </row>
    <row r="14" spans="1:18" ht="14.1" customHeight="1" x14ac:dyDescent="0.25">
      <c r="A14" s="20">
        <v>215</v>
      </c>
      <c r="C14" s="29" t="s">
        <v>13</v>
      </c>
      <c r="D14" s="35">
        <v>150802003.672086</v>
      </c>
      <c r="E14" s="36">
        <v>0</v>
      </c>
      <c r="F14" s="37">
        <v>11301375.429999998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f t="shared" si="0"/>
        <v>11301375.429999998</v>
      </c>
    </row>
    <row r="15" spans="1:18" ht="14.1" customHeight="1" x14ac:dyDescent="0.25">
      <c r="C15" s="30" t="s">
        <v>14</v>
      </c>
      <c r="D15" s="38"/>
      <c r="E15" s="33"/>
      <c r="F15" s="37"/>
      <c r="G15" s="37"/>
      <c r="H15" s="34"/>
      <c r="I15" s="37"/>
      <c r="J15" s="37"/>
      <c r="K15" s="37"/>
      <c r="L15" s="37"/>
      <c r="M15" s="37"/>
      <c r="N15" s="37"/>
      <c r="O15" s="34"/>
      <c r="P15" s="34"/>
      <c r="Q15" s="34"/>
      <c r="R15" s="37"/>
    </row>
    <row r="16" spans="1:18" ht="14.1" customHeight="1" x14ac:dyDescent="0.25">
      <c r="A16" s="20">
        <v>221</v>
      </c>
      <c r="C16" s="29" t="s">
        <v>15</v>
      </c>
      <c r="D16" s="35">
        <v>43245220.591999985</v>
      </c>
      <c r="E16" s="36">
        <v>0</v>
      </c>
      <c r="F16" s="37">
        <v>1167894.9500000002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f t="shared" ref="R16:R24" si="1">+SUM(F16:Q16)</f>
        <v>1167894.9500000002</v>
      </c>
    </row>
    <row r="17" spans="1:18" ht="14.1" customHeight="1" x14ac:dyDescent="0.25">
      <c r="A17" s="20">
        <v>222</v>
      </c>
      <c r="C17" s="29" t="s">
        <v>16</v>
      </c>
      <c r="D17" s="35">
        <v>62764958.600000016</v>
      </c>
      <c r="E17" s="36">
        <v>0</v>
      </c>
      <c r="F17" s="37">
        <v>666023.18999999994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f t="shared" si="1"/>
        <v>666023.18999999994</v>
      </c>
    </row>
    <row r="18" spans="1:18" ht="14.1" customHeight="1" x14ac:dyDescent="0.25">
      <c r="A18" s="20">
        <v>223</v>
      </c>
      <c r="C18" s="29" t="s">
        <v>17</v>
      </c>
      <c r="D18" s="35">
        <v>25260764</v>
      </c>
      <c r="E18" s="36">
        <v>0</v>
      </c>
      <c r="F18" s="37">
        <v>4806262.25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f t="shared" si="1"/>
        <v>4806262.25</v>
      </c>
    </row>
    <row r="19" spans="1:18" ht="14.1" customHeight="1" x14ac:dyDescent="0.25">
      <c r="A19" s="20">
        <v>224</v>
      </c>
      <c r="C19" s="29" t="s">
        <v>18</v>
      </c>
      <c r="D19" s="35">
        <v>6168103.6716</v>
      </c>
      <c r="E19" s="36">
        <v>0</v>
      </c>
      <c r="F19" s="37">
        <v>269368.04000000004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f t="shared" si="1"/>
        <v>269368.04000000004</v>
      </c>
    </row>
    <row r="20" spans="1:18" ht="14.1" customHeight="1" x14ac:dyDescent="0.25">
      <c r="A20" s="20">
        <v>225</v>
      </c>
      <c r="C20" s="29" t="s">
        <v>19</v>
      </c>
      <c r="D20" s="35">
        <v>29038922.790000003</v>
      </c>
      <c r="E20" s="36">
        <v>0</v>
      </c>
      <c r="F20" s="37">
        <v>1141700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f t="shared" si="1"/>
        <v>1141700</v>
      </c>
    </row>
    <row r="21" spans="1:18" ht="14.1" customHeight="1" x14ac:dyDescent="0.25">
      <c r="A21" s="20">
        <v>226</v>
      </c>
      <c r="C21" s="29" t="s">
        <v>20</v>
      </c>
      <c r="D21" s="35">
        <v>109342275.25258644</v>
      </c>
      <c r="E21" s="36">
        <v>0</v>
      </c>
      <c r="F21" s="37">
        <v>4828432.5499999989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f t="shared" si="1"/>
        <v>4828432.5499999989</v>
      </c>
    </row>
    <row r="22" spans="1:18" ht="14.1" customHeight="1" x14ac:dyDescent="0.25">
      <c r="A22" s="20">
        <v>227</v>
      </c>
      <c r="C22" s="29" t="s">
        <v>21</v>
      </c>
      <c r="D22" s="35">
        <v>21158608.930076923</v>
      </c>
      <c r="E22" s="36">
        <v>0</v>
      </c>
      <c r="F22" s="37">
        <v>601443.26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f t="shared" si="1"/>
        <v>601443.26</v>
      </c>
    </row>
    <row r="23" spans="1:18" ht="14.1" customHeight="1" x14ac:dyDescent="0.25">
      <c r="A23" s="20">
        <v>228</v>
      </c>
      <c r="C23" s="29" t="s">
        <v>22</v>
      </c>
      <c r="D23" s="35">
        <v>240784166.83500001</v>
      </c>
      <c r="E23" s="36">
        <v>0</v>
      </c>
      <c r="F23" s="37">
        <v>12059887.220000001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f t="shared" si="1"/>
        <v>12059887.220000001</v>
      </c>
    </row>
    <row r="24" spans="1:18" ht="14.1" customHeight="1" x14ac:dyDescent="0.25">
      <c r="A24" s="20">
        <v>229</v>
      </c>
      <c r="C24" s="29" t="s">
        <v>23</v>
      </c>
      <c r="D24" s="35">
        <v>0</v>
      </c>
      <c r="E24" s="36">
        <v>0</v>
      </c>
      <c r="F24" s="37">
        <v>765000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f t="shared" si="1"/>
        <v>765000</v>
      </c>
    </row>
    <row r="25" spans="1:18" ht="14.1" customHeight="1" x14ac:dyDescent="0.25">
      <c r="C25" s="30" t="s">
        <v>24</v>
      </c>
      <c r="D25" s="38"/>
      <c r="E25" s="33"/>
      <c r="F25" s="37"/>
      <c r="G25" s="37"/>
      <c r="H25" s="34"/>
      <c r="I25" s="37"/>
      <c r="J25" s="37"/>
      <c r="K25" s="37"/>
      <c r="L25" s="37"/>
      <c r="M25" s="37"/>
      <c r="N25" s="37"/>
      <c r="O25" s="34"/>
      <c r="P25" s="34"/>
      <c r="Q25" s="34"/>
      <c r="R25" s="37"/>
    </row>
    <row r="26" spans="1:18" ht="14.1" customHeight="1" x14ac:dyDescent="0.25">
      <c r="A26" s="20">
        <v>231</v>
      </c>
      <c r="C26" s="29" t="s">
        <v>25</v>
      </c>
      <c r="D26" s="35">
        <v>21174725</v>
      </c>
      <c r="E26" s="36">
        <v>0</v>
      </c>
      <c r="F26" s="37">
        <v>163017.54999999999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f t="shared" ref="R26:R34" si="2">+SUM(F26:Q26)</f>
        <v>163017.54999999999</v>
      </c>
    </row>
    <row r="27" spans="1:18" ht="14.1" customHeight="1" x14ac:dyDescent="0.25">
      <c r="A27" s="20">
        <v>232</v>
      </c>
      <c r="C27" s="29" t="s">
        <v>26</v>
      </c>
      <c r="D27" s="35">
        <v>3346300</v>
      </c>
      <c r="E27" s="36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f t="shared" si="2"/>
        <v>0</v>
      </c>
    </row>
    <row r="28" spans="1:18" ht="14.1" customHeight="1" x14ac:dyDescent="0.25">
      <c r="A28" s="20">
        <v>233</v>
      </c>
      <c r="C28" s="29" t="s">
        <v>27</v>
      </c>
      <c r="D28" s="35">
        <v>6067007.625</v>
      </c>
      <c r="E28" s="36">
        <v>0</v>
      </c>
      <c r="F28" s="37">
        <v>210435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f t="shared" si="2"/>
        <v>210435</v>
      </c>
    </row>
    <row r="29" spans="1:18" ht="14.1" customHeight="1" x14ac:dyDescent="0.25">
      <c r="A29" s="20">
        <v>234</v>
      </c>
      <c r="C29" s="29" t="s">
        <v>28</v>
      </c>
      <c r="D29" s="35">
        <v>215500</v>
      </c>
      <c r="E29" s="36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f t="shared" si="2"/>
        <v>0</v>
      </c>
    </row>
    <row r="30" spans="1:18" ht="14.1" customHeight="1" x14ac:dyDescent="0.25">
      <c r="A30" s="20">
        <v>235</v>
      </c>
      <c r="C30" s="29" t="s">
        <v>29</v>
      </c>
      <c r="D30" s="35">
        <v>85587.709999999992</v>
      </c>
      <c r="E30" s="36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f t="shared" si="2"/>
        <v>0</v>
      </c>
    </row>
    <row r="31" spans="1:18" ht="14.1" customHeight="1" x14ac:dyDescent="0.25">
      <c r="A31" s="20">
        <v>236</v>
      </c>
      <c r="C31" s="29" t="s">
        <v>30</v>
      </c>
      <c r="D31" s="35">
        <v>783821.13</v>
      </c>
      <c r="E31" s="36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f t="shared" si="2"/>
        <v>0</v>
      </c>
    </row>
    <row r="32" spans="1:18" ht="14.1" customHeight="1" x14ac:dyDescent="0.25">
      <c r="A32" s="20">
        <v>237</v>
      </c>
      <c r="C32" s="29" t="s">
        <v>31</v>
      </c>
      <c r="D32" s="35">
        <v>4392092.26</v>
      </c>
      <c r="E32" s="36">
        <v>0</v>
      </c>
      <c r="F32" s="37">
        <v>1610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f t="shared" si="2"/>
        <v>1610</v>
      </c>
    </row>
    <row r="33" spans="1:18" ht="14.1" customHeight="1" x14ac:dyDescent="0.25">
      <c r="A33" s="20">
        <v>238</v>
      </c>
      <c r="C33" s="29" t="s">
        <v>32</v>
      </c>
      <c r="D33" s="35">
        <v>0</v>
      </c>
      <c r="E33" s="36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f t="shared" si="2"/>
        <v>0</v>
      </c>
    </row>
    <row r="34" spans="1:18" ht="14.1" customHeight="1" x14ac:dyDescent="0.25">
      <c r="A34" s="20">
        <v>239</v>
      </c>
      <c r="C34" s="29" t="s">
        <v>33</v>
      </c>
      <c r="D34" s="35">
        <v>16344679.186666667</v>
      </c>
      <c r="E34" s="36">
        <v>0</v>
      </c>
      <c r="F34" s="37">
        <v>890295.74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f t="shared" si="2"/>
        <v>890295.74</v>
      </c>
    </row>
    <row r="35" spans="1:18" ht="14.1" customHeight="1" x14ac:dyDescent="0.25">
      <c r="C35" s="30" t="s">
        <v>34</v>
      </c>
      <c r="D35" s="38"/>
      <c r="E35" s="38"/>
      <c r="F35" s="35"/>
      <c r="G35" s="35"/>
      <c r="H35" s="34"/>
      <c r="I35" s="37"/>
      <c r="J35" s="37"/>
      <c r="K35" s="37"/>
      <c r="L35" s="37"/>
      <c r="M35" s="37"/>
      <c r="N35" s="37"/>
      <c r="O35" s="34"/>
      <c r="P35" s="34"/>
      <c r="Q35" s="34"/>
      <c r="R35" s="37"/>
    </row>
    <row r="36" spans="1:18" ht="14.1" customHeight="1" x14ac:dyDescent="0.25">
      <c r="A36" s="20">
        <v>241</v>
      </c>
      <c r="C36" s="29" t="s">
        <v>35</v>
      </c>
      <c r="D36" s="35">
        <v>377268438.00003999</v>
      </c>
      <c r="E36" s="36">
        <v>0</v>
      </c>
      <c r="F36" s="37">
        <v>22457184.289999999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f t="shared" ref="R36:R43" si="3">+SUM(F36:Q36)</f>
        <v>22457184.289999999</v>
      </c>
    </row>
    <row r="37" spans="1:18" ht="14.1" customHeight="1" x14ac:dyDescent="0.25">
      <c r="A37" s="20">
        <v>242</v>
      </c>
      <c r="C37" s="29" t="s">
        <v>36</v>
      </c>
      <c r="D37" s="35">
        <v>18398544</v>
      </c>
      <c r="E37" s="36">
        <v>0</v>
      </c>
      <c r="F37" s="37">
        <v>74000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f t="shared" si="3"/>
        <v>74000</v>
      </c>
    </row>
    <row r="38" spans="1:18" ht="14.1" customHeight="1" x14ac:dyDescent="0.25">
      <c r="A38" s="20">
        <v>243</v>
      </c>
      <c r="C38" s="29" t="s">
        <v>37</v>
      </c>
      <c r="D38" s="35">
        <v>0</v>
      </c>
      <c r="E38" s="36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f t="shared" si="3"/>
        <v>0</v>
      </c>
    </row>
    <row r="39" spans="1:18" ht="14.1" customHeight="1" x14ac:dyDescent="0.25">
      <c r="A39" s="20">
        <v>244</v>
      </c>
      <c r="C39" s="29" t="s">
        <v>38</v>
      </c>
      <c r="D39" s="35">
        <v>0</v>
      </c>
      <c r="E39" s="36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f t="shared" si="3"/>
        <v>0</v>
      </c>
    </row>
    <row r="40" spans="1:18" ht="14.1" customHeight="1" x14ac:dyDescent="0.25">
      <c r="A40" s="20">
        <v>245</v>
      </c>
      <c r="C40" s="29" t="s">
        <v>39</v>
      </c>
      <c r="D40" s="35">
        <v>0</v>
      </c>
      <c r="E40" s="36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f t="shared" si="3"/>
        <v>0</v>
      </c>
    </row>
    <row r="41" spans="1:18" ht="14.1" customHeight="1" x14ac:dyDescent="0.25">
      <c r="A41" s="20">
        <v>246</v>
      </c>
      <c r="C41" s="29" t="s">
        <v>40</v>
      </c>
      <c r="D41" s="35">
        <v>0</v>
      </c>
      <c r="E41" s="36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f t="shared" si="3"/>
        <v>0</v>
      </c>
    </row>
    <row r="42" spans="1:18" ht="14.1" customHeight="1" x14ac:dyDescent="0.25">
      <c r="A42" s="20">
        <v>247</v>
      </c>
      <c r="C42" s="29" t="s">
        <v>41</v>
      </c>
      <c r="D42" s="35">
        <v>4806580</v>
      </c>
      <c r="E42" s="36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f t="shared" si="3"/>
        <v>0</v>
      </c>
    </row>
    <row r="43" spans="1:18" ht="14.1" customHeight="1" x14ac:dyDescent="0.25">
      <c r="A43" s="20">
        <v>249</v>
      </c>
      <c r="C43" s="29" t="s">
        <v>42</v>
      </c>
      <c r="D43" s="35">
        <v>0</v>
      </c>
      <c r="E43" s="36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f t="shared" si="3"/>
        <v>0</v>
      </c>
    </row>
    <row r="44" spans="1:18" ht="14.1" customHeight="1" x14ac:dyDescent="0.25">
      <c r="A44" s="20">
        <v>252</v>
      </c>
      <c r="C44" s="30" t="s">
        <v>43</v>
      </c>
      <c r="D44" s="38"/>
      <c r="E44" s="33"/>
      <c r="F44" s="35"/>
      <c r="G44" s="35"/>
      <c r="H44" s="35"/>
      <c r="I44" s="37"/>
      <c r="J44" s="37"/>
      <c r="K44" s="37"/>
      <c r="L44" s="37"/>
      <c r="M44" s="37"/>
      <c r="N44" s="37"/>
      <c r="O44" s="34"/>
      <c r="P44" s="34"/>
      <c r="Q44" s="37"/>
      <c r="R44" s="37"/>
    </row>
    <row r="45" spans="1:18" ht="14.1" customHeight="1" x14ac:dyDescent="0.25">
      <c r="A45" s="20">
        <v>252</v>
      </c>
      <c r="C45" s="29" t="s">
        <v>44</v>
      </c>
      <c r="D45" s="35">
        <v>0</v>
      </c>
      <c r="E45" s="36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f t="shared" ref="R45:R50" si="4">+SUM(F45:Q45)</f>
        <v>0</v>
      </c>
    </row>
    <row r="46" spans="1:18" ht="14.1" customHeight="1" x14ac:dyDescent="0.25">
      <c r="A46" s="20">
        <v>253</v>
      </c>
      <c r="C46" s="29" t="s">
        <v>45</v>
      </c>
      <c r="D46" s="35">
        <v>0</v>
      </c>
      <c r="E46" s="36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f t="shared" si="4"/>
        <v>0</v>
      </c>
    </row>
    <row r="47" spans="1:18" ht="14.1" customHeight="1" x14ac:dyDescent="0.25">
      <c r="A47" s="20">
        <v>254</v>
      </c>
      <c r="C47" s="29" t="s">
        <v>46</v>
      </c>
      <c r="D47" s="35">
        <v>0</v>
      </c>
      <c r="E47" s="36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f t="shared" si="4"/>
        <v>0</v>
      </c>
    </row>
    <row r="48" spans="1:18" ht="14.1" customHeight="1" x14ac:dyDescent="0.25">
      <c r="A48" s="20">
        <v>255</v>
      </c>
      <c r="C48" s="29" t="s">
        <v>47</v>
      </c>
      <c r="D48" s="35">
        <v>0</v>
      </c>
      <c r="E48" s="36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f t="shared" si="4"/>
        <v>0</v>
      </c>
    </row>
    <row r="49" spans="1:18" ht="14.1" customHeight="1" x14ac:dyDescent="0.25">
      <c r="A49" s="20">
        <v>256</v>
      </c>
      <c r="C49" s="29" t="s">
        <v>48</v>
      </c>
      <c r="D49" s="35">
        <v>0</v>
      </c>
      <c r="E49" s="36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f t="shared" si="4"/>
        <v>0</v>
      </c>
    </row>
    <row r="50" spans="1:18" ht="14.1" customHeight="1" x14ac:dyDescent="0.25">
      <c r="A50" s="20">
        <v>259</v>
      </c>
      <c r="C50" s="29" t="s">
        <v>49</v>
      </c>
      <c r="D50" s="35">
        <v>0</v>
      </c>
      <c r="E50" s="36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f t="shared" si="4"/>
        <v>0</v>
      </c>
    </row>
    <row r="51" spans="1:18" ht="14.1" customHeight="1" x14ac:dyDescent="0.25">
      <c r="C51" s="30" t="s">
        <v>50</v>
      </c>
      <c r="D51" s="38"/>
      <c r="E51" s="33"/>
      <c r="F51" s="35"/>
      <c r="G51" s="35"/>
      <c r="H51" s="34"/>
      <c r="I51" s="37"/>
      <c r="J51" s="37"/>
      <c r="K51" s="37"/>
      <c r="L51" s="37"/>
      <c r="M51" s="37"/>
      <c r="N51" s="37"/>
      <c r="O51" s="34"/>
      <c r="P51" s="34"/>
      <c r="Q51" s="34"/>
      <c r="R51" s="37"/>
    </row>
    <row r="52" spans="1:18" ht="14.1" customHeight="1" x14ac:dyDescent="0.25">
      <c r="A52" s="20">
        <v>261</v>
      </c>
      <c r="C52" s="29" t="s">
        <v>51</v>
      </c>
      <c r="D52" s="35">
        <v>48502012.5</v>
      </c>
      <c r="E52" s="36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f t="shared" ref="R52:R60" si="5">+SUM(F52:Q52)</f>
        <v>0</v>
      </c>
    </row>
    <row r="53" spans="1:18" ht="14.1" customHeight="1" x14ac:dyDescent="0.25">
      <c r="A53" s="20">
        <v>262</v>
      </c>
      <c r="C53" s="29" t="s">
        <v>52</v>
      </c>
      <c r="D53" s="35">
        <v>2850000</v>
      </c>
      <c r="E53" s="36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f t="shared" si="5"/>
        <v>0</v>
      </c>
    </row>
    <row r="54" spans="1:18" ht="14.1" customHeight="1" x14ac:dyDescent="0.25">
      <c r="A54" s="20">
        <v>263</v>
      </c>
      <c r="C54" s="29" t="s">
        <v>53</v>
      </c>
      <c r="D54" s="35">
        <v>0</v>
      </c>
      <c r="E54" s="36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f t="shared" si="5"/>
        <v>0</v>
      </c>
    </row>
    <row r="55" spans="1:18" ht="14.1" customHeight="1" x14ac:dyDescent="0.25">
      <c r="A55" s="20">
        <v>264</v>
      </c>
      <c r="C55" s="29" t="s">
        <v>54</v>
      </c>
      <c r="D55" s="35">
        <v>14741865</v>
      </c>
      <c r="E55" s="36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f t="shared" si="5"/>
        <v>0</v>
      </c>
    </row>
    <row r="56" spans="1:18" ht="14.1" customHeight="1" x14ac:dyDescent="0.25">
      <c r="A56" s="20">
        <v>265</v>
      </c>
      <c r="C56" s="29" t="s">
        <v>55</v>
      </c>
      <c r="D56" s="35">
        <v>51367478.480000004</v>
      </c>
      <c r="E56" s="36">
        <v>0</v>
      </c>
      <c r="F56" s="37">
        <v>229284.33000000002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f t="shared" si="5"/>
        <v>229284.33000000002</v>
      </c>
    </row>
    <row r="57" spans="1:18" ht="14.1" customHeight="1" x14ac:dyDescent="0.25">
      <c r="A57" s="20">
        <v>266</v>
      </c>
      <c r="C57" s="29" t="s">
        <v>56</v>
      </c>
      <c r="D57" s="35">
        <v>47279921</v>
      </c>
      <c r="E57" s="36">
        <v>0</v>
      </c>
      <c r="F57" s="37">
        <v>312558.40000000002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f t="shared" si="5"/>
        <v>312558.40000000002</v>
      </c>
    </row>
    <row r="58" spans="1:18" ht="14.1" customHeight="1" x14ac:dyDescent="0.25">
      <c r="A58" s="20">
        <v>267</v>
      </c>
      <c r="C58" s="29" t="s">
        <v>57</v>
      </c>
      <c r="D58" s="35">
        <v>0</v>
      </c>
      <c r="E58" s="36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f t="shared" si="5"/>
        <v>0</v>
      </c>
    </row>
    <row r="59" spans="1:18" ht="14.1" customHeight="1" x14ac:dyDescent="0.25">
      <c r="A59" s="20">
        <v>268</v>
      </c>
      <c r="C59" s="29" t="s">
        <v>58</v>
      </c>
      <c r="D59" s="35">
        <v>298955475.76499999</v>
      </c>
      <c r="E59" s="36">
        <v>0</v>
      </c>
      <c r="F59" s="37">
        <v>3544089.1199999996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f t="shared" si="5"/>
        <v>3544089.1199999996</v>
      </c>
    </row>
    <row r="60" spans="1:18" ht="14.1" customHeight="1" x14ac:dyDescent="0.25">
      <c r="A60" s="20">
        <v>269</v>
      </c>
      <c r="C60" s="29" t="s">
        <v>59</v>
      </c>
      <c r="D60" s="35">
        <v>0</v>
      </c>
      <c r="E60" s="36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f t="shared" si="5"/>
        <v>0</v>
      </c>
    </row>
    <row r="61" spans="1:18" ht="14.1" customHeight="1" x14ac:dyDescent="0.25">
      <c r="C61" s="30" t="s">
        <v>60</v>
      </c>
      <c r="D61" s="38"/>
      <c r="E61" s="38"/>
      <c r="F61" s="35"/>
      <c r="G61" s="35"/>
      <c r="H61" s="34"/>
      <c r="I61" s="37"/>
      <c r="J61" s="37"/>
      <c r="K61" s="37"/>
      <c r="L61" s="37"/>
      <c r="M61" s="37"/>
      <c r="N61" s="37"/>
      <c r="O61" s="34"/>
      <c r="P61" s="34"/>
      <c r="Q61" s="34"/>
      <c r="R61" s="37"/>
    </row>
    <row r="62" spans="1:18" ht="14.1" customHeight="1" x14ac:dyDescent="0.25">
      <c r="A62" s="20">
        <v>271</v>
      </c>
      <c r="C62" s="29" t="s">
        <v>61</v>
      </c>
      <c r="D62" s="35">
        <v>193689183.22</v>
      </c>
      <c r="E62" s="36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f t="shared" ref="R62:R65" si="6">+SUM(F62:Q62)</f>
        <v>0</v>
      </c>
    </row>
    <row r="63" spans="1:18" ht="14.1" customHeight="1" x14ac:dyDescent="0.25">
      <c r="A63" s="20">
        <v>272</v>
      </c>
      <c r="C63" s="29" t="s">
        <v>62</v>
      </c>
      <c r="D63" s="35">
        <v>0</v>
      </c>
      <c r="E63" s="36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f t="shared" si="6"/>
        <v>0</v>
      </c>
    </row>
    <row r="64" spans="1:18" ht="14.1" customHeight="1" x14ac:dyDescent="0.25">
      <c r="A64" s="20">
        <v>273</v>
      </c>
      <c r="C64" s="29" t="s">
        <v>63</v>
      </c>
      <c r="D64" s="35">
        <v>0</v>
      </c>
      <c r="E64" s="36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f t="shared" si="6"/>
        <v>0</v>
      </c>
    </row>
    <row r="65" spans="1:18" ht="14.1" customHeight="1" x14ac:dyDescent="0.25">
      <c r="A65" s="20">
        <v>274</v>
      </c>
      <c r="C65" s="29" t="s">
        <v>64</v>
      </c>
      <c r="D65" s="35">
        <v>0</v>
      </c>
      <c r="E65" s="36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f t="shared" si="6"/>
        <v>0</v>
      </c>
    </row>
    <row r="66" spans="1:18" ht="14.1" customHeight="1" x14ac:dyDescent="0.25">
      <c r="A66"/>
      <c r="B66" s="10"/>
      <c r="C66" s="30" t="s">
        <v>91</v>
      </c>
      <c r="D66" s="38"/>
      <c r="E66" s="35"/>
      <c r="F66" s="35"/>
      <c r="G66" s="34"/>
      <c r="H66" s="37"/>
      <c r="I66" s="37"/>
      <c r="J66" s="37"/>
      <c r="K66" s="37"/>
      <c r="L66" s="37"/>
      <c r="M66" s="37"/>
      <c r="N66" s="34"/>
      <c r="O66" s="34"/>
      <c r="P66" s="34"/>
      <c r="Q66" s="37"/>
      <c r="R66" s="34"/>
    </row>
    <row r="67" spans="1:18" ht="14.1" customHeight="1" x14ac:dyDescent="0.25">
      <c r="A67"/>
      <c r="B67" s="13"/>
      <c r="C67" s="29" t="s">
        <v>92</v>
      </c>
      <c r="D67" s="35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f t="shared" ref="R67:R68" si="7">+SUM(F67:Q67)</f>
        <v>0</v>
      </c>
    </row>
    <row r="68" spans="1:18" ht="14.1" customHeight="1" x14ac:dyDescent="0.25">
      <c r="A68"/>
      <c r="B68" s="13"/>
      <c r="C68" s="29" t="s">
        <v>93</v>
      </c>
      <c r="D68" s="35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f t="shared" si="7"/>
        <v>0</v>
      </c>
    </row>
    <row r="69" spans="1:18" ht="14.1" customHeight="1" x14ac:dyDescent="0.25">
      <c r="A69"/>
      <c r="B69" s="10"/>
      <c r="C69" s="30" t="s">
        <v>94</v>
      </c>
      <c r="D69" s="38"/>
      <c r="E69" s="35"/>
      <c r="F69" s="35"/>
      <c r="G69" s="34"/>
      <c r="H69" s="37"/>
      <c r="I69" s="37"/>
      <c r="J69" s="37"/>
      <c r="K69" s="37"/>
      <c r="L69" s="37"/>
      <c r="M69" s="37"/>
      <c r="N69" s="34"/>
      <c r="O69" s="34"/>
      <c r="P69" s="34"/>
      <c r="Q69" s="37"/>
      <c r="R69" s="37"/>
    </row>
    <row r="70" spans="1:18" ht="14.1" customHeight="1" x14ac:dyDescent="0.25">
      <c r="A70"/>
      <c r="B70" s="13"/>
      <c r="C70" s="29" t="s">
        <v>95</v>
      </c>
      <c r="D70" s="35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f t="shared" ref="R70:R72" si="8">+SUM(F70:Q70)</f>
        <v>0</v>
      </c>
    </row>
    <row r="71" spans="1:18" ht="14.1" customHeight="1" x14ac:dyDescent="0.25">
      <c r="A71"/>
      <c r="B71" s="13"/>
      <c r="C71" s="29" t="s">
        <v>96</v>
      </c>
      <c r="D71" s="35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f t="shared" si="8"/>
        <v>0</v>
      </c>
    </row>
    <row r="72" spans="1:18" ht="14.1" customHeight="1" x14ac:dyDescent="0.25">
      <c r="A72"/>
      <c r="B72" s="13"/>
      <c r="C72" s="29" t="s">
        <v>97</v>
      </c>
      <c r="D72" s="35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f t="shared" si="8"/>
        <v>0</v>
      </c>
    </row>
    <row r="73" spans="1:18" ht="14.1" customHeight="1" x14ac:dyDescent="0.25">
      <c r="C73" s="32" t="s">
        <v>65</v>
      </c>
      <c r="D73" s="39"/>
      <c r="E73" s="40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39"/>
    </row>
    <row r="74" spans="1:18" ht="14.1" customHeight="1" x14ac:dyDescent="0.25">
      <c r="C74" s="30" t="s">
        <v>66</v>
      </c>
      <c r="D74" s="38"/>
      <c r="E74" s="33"/>
      <c r="F74" s="35"/>
      <c r="G74" s="35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5"/>
    </row>
    <row r="75" spans="1:18" ht="14.1" customHeight="1" x14ac:dyDescent="0.25">
      <c r="A75" s="20">
        <v>411</v>
      </c>
      <c r="C75" s="29" t="s">
        <v>67</v>
      </c>
      <c r="D75" s="35">
        <v>2245045737.6462808</v>
      </c>
      <c r="E75" s="36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37">
        <f t="shared" ref="R75:R76" si="9">+SUM(F75:Q75)</f>
        <v>0</v>
      </c>
    </row>
    <row r="76" spans="1:18" ht="14.1" customHeight="1" x14ac:dyDescent="0.25">
      <c r="A76" s="20">
        <v>412</v>
      </c>
      <c r="C76" s="29" t="s">
        <v>68</v>
      </c>
      <c r="D76" s="35">
        <v>125580500</v>
      </c>
      <c r="E76" s="36">
        <v>0</v>
      </c>
      <c r="F76" s="35">
        <v>2046420</v>
      </c>
      <c r="G76" s="37">
        <v>0</v>
      </c>
      <c r="H76" s="37">
        <v>0</v>
      </c>
      <c r="I76" s="37">
        <v>0</v>
      </c>
      <c r="J76" s="37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37">
        <f t="shared" si="9"/>
        <v>2046420</v>
      </c>
    </row>
    <row r="77" spans="1:18" ht="14.1" customHeight="1" x14ac:dyDescent="0.25">
      <c r="A77"/>
      <c r="C77" s="30" t="s">
        <v>98</v>
      </c>
      <c r="D77" s="38"/>
      <c r="E77" s="33"/>
      <c r="F77" s="35"/>
      <c r="G77" s="3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7">
        <v>0</v>
      </c>
    </row>
    <row r="78" spans="1:18" ht="14.1" customHeight="1" x14ac:dyDescent="0.25">
      <c r="A78"/>
      <c r="C78" s="29" t="s">
        <v>99</v>
      </c>
      <c r="D78" s="35">
        <v>0</v>
      </c>
      <c r="E78" s="36">
        <v>0</v>
      </c>
      <c r="F78" s="35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</row>
    <row r="79" spans="1:18" ht="14.1" customHeight="1" x14ac:dyDescent="0.25">
      <c r="A79"/>
      <c r="C79" s="29" t="s">
        <v>100</v>
      </c>
      <c r="D79" s="35">
        <v>0</v>
      </c>
      <c r="E79" s="36">
        <v>0</v>
      </c>
      <c r="F79" s="35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</row>
    <row r="80" spans="1:18" ht="14.1" customHeight="1" x14ac:dyDescent="0.25">
      <c r="A80"/>
      <c r="C80" s="30" t="s">
        <v>101</v>
      </c>
      <c r="D80" s="38"/>
      <c r="E80" s="33"/>
      <c r="F80" s="35"/>
      <c r="G80" s="35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7"/>
    </row>
    <row r="81" spans="1:18" ht="14.1" customHeight="1" x14ac:dyDescent="0.25">
      <c r="A81"/>
      <c r="C81" s="29" t="s">
        <v>102</v>
      </c>
      <c r="D81" s="35">
        <v>0</v>
      </c>
      <c r="E81" s="36">
        <v>0</v>
      </c>
      <c r="F81" s="35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</row>
    <row r="82" spans="1:18" ht="14.1" customHeight="1" x14ac:dyDescent="0.25">
      <c r="C82" s="16" t="s">
        <v>90</v>
      </c>
      <c r="D82" s="42">
        <f t="shared" ref="D82:R82" si="10">+SUM(D9:D76)</f>
        <v>6453168734.7275906</v>
      </c>
      <c r="E82" s="42">
        <f t="shared" si="10"/>
        <v>0</v>
      </c>
      <c r="F82" s="42">
        <f t="shared" si="10"/>
        <v>230586359.71000004</v>
      </c>
      <c r="G82" s="42">
        <f t="shared" si="10"/>
        <v>0</v>
      </c>
      <c r="H82" s="42">
        <f t="shared" si="10"/>
        <v>0</v>
      </c>
      <c r="I82" s="42">
        <f t="shared" si="10"/>
        <v>0</v>
      </c>
      <c r="J82" s="42">
        <f t="shared" si="10"/>
        <v>0</v>
      </c>
      <c r="K82" s="42">
        <f t="shared" si="10"/>
        <v>0</v>
      </c>
      <c r="L82" s="42">
        <f t="shared" si="10"/>
        <v>0</v>
      </c>
      <c r="M82" s="42">
        <f t="shared" si="10"/>
        <v>0</v>
      </c>
      <c r="N82" s="42">
        <f t="shared" si="10"/>
        <v>0</v>
      </c>
      <c r="O82" s="42">
        <f t="shared" si="10"/>
        <v>0</v>
      </c>
      <c r="P82" s="42">
        <f t="shared" si="10"/>
        <v>0</v>
      </c>
      <c r="Q82" s="42">
        <f t="shared" si="10"/>
        <v>0</v>
      </c>
      <c r="R82" s="42">
        <f t="shared" si="10"/>
        <v>230586359.71000004</v>
      </c>
    </row>
    <row r="83" spans="1:18" x14ac:dyDescent="0.25">
      <c r="C83" t="s">
        <v>70</v>
      </c>
      <c r="D83" s="12"/>
      <c r="E83" s="27"/>
      <c r="G83" s="27"/>
      <c r="H83" s="27"/>
      <c r="I83" s="27"/>
      <c r="J83" s="27"/>
      <c r="K83" s="27"/>
      <c r="L83" s="27"/>
      <c r="M83" s="27"/>
      <c r="O83" s="25"/>
    </row>
    <row r="84" spans="1:18" x14ac:dyDescent="0.25">
      <c r="R84" s="12"/>
    </row>
    <row r="85" spans="1:18" ht="14.25" customHeight="1" x14ac:dyDescent="0.25"/>
    <row r="86" spans="1:18" ht="19.5" customHeight="1" x14ac:dyDescent="0.25">
      <c r="C86" s="56" t="s">
        <v>71</v>
      </c>
      <c r="D86" s="56"/>
      <c r="E86" s="28"/>
      <c r="I86" s="12"/>
      <c r="N86" s="56" t="s">
        <v>72</v>
      </c>
      <c r="O86" s="56"/>
      <c r="P86" s="56"/>
      <c r="Q86" s="56"/>
    </row>
    <row r="87" spans="1:18" ht="15.75" x14ac:dyDescent="0.25">
      <c r="C87" s="46" t="s">
        <v>73</v>
      </c>
      <c r="D87" s="46"/>
      <c r="I87" s="12"/>
      <c r="N87" s="54" t="s">
        <v>74</v>
      </c>
      <c r="O87" s="54"/>
      <c r="P87" s="54"/>
      <c r="Q87" s="54"/>
    </row>
    <row r="88" spans="1:18" x14ac:dyDescent="0.25">
      <c r="C88" s="55"/>
      <c r="D88" s="55"/>
    </row>
    <row r="89" spans="1:18" ht="15.75" x14ac:dyDescent="0.25">
      <c r="C89" s="46"/>
      <c r="D89" s="46"/>
    </row>
    <row r="92" spans="1:18" x14ac:dyDescent="0.25">
      <c r="C92" s="18"/>
    </row>
    <row r="93" spans="1:18" ht="15.75" x14ac:dyDescent="0.25">
      <c r="C93" s="19"/>
    </row>
  </sheetData>
  <mergeCells count="14">
    <mergeCell ref="C1:R1"/>
    <mergeCell ref="C2:R2"/>
    <mergeCell ref="C3:R3"/>
    <mergeCell ref="C4:R4"/>
    <mergeCell ref="C6:C7"/>
    <mergeCell ref="D6:D7"/>
    <mergeCell ref="E6:E7"/>
    <mergeCell ref="F6:R6"/>
    <mergeCell ref="N87:Q87"/>
    <mergeCell ref="C88:D88"/>
    <mergeCell ref="C89:D89"/>
    <mergeCell ref="C86:D86"/>
    <mergeCell ref="C87:D87"/>
    <mergeCell ref="N86:Q8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7" fitToWidth="0" orientation="landscape" r:id="rId1"/>
  <ignoredErrors>
    <ignoredError sqref="R10:R8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CBF7-6950-471A-A4D1-506583354E3D}">
  <sheetPr>
    <pageSetUpPr fitToPage="1"/>
  </sheetPr>
  <dimension ref="A1:P92"/>
  <sheetViews>
    <sheetView showGridLines="0" topLeftCell="C1" zoomScale="85" zoomScaleNormal="85" workbookViewId="0">
      <selection activeCell="C88" sqref="C88"/>
    </sheetView>
  </sheetViews>
  <sheetFormatPr defaultColWidth="11.42578125" defaultRowHeight="15" x14ac:dyDescent="0.25"/>
  <cols>
    <col min="1" max="1" width="8.42578125" style="20" hidden="1" customWidth="1"/>
    <col min="2" max="2" width="6.42578125" hidden="1" customWidth="1"/>
    <col min="3" max="3" width="93.7109375" bestFit="1" customWidth="1"/>
    <col min="4" max="16" width="13.7109375" customWidth="1"/>
    <col min="17" max="17" width="17.5703125" bestFit="1" customWidth="1"/>
    <col min="18" max="18" width="38.7109375" bestFit="1" customWidth="1"/>
    <col min="19" max="19" width="34.5703125" bestFit="1" customWidth="1"/>
    <col min="20" max="20" width="16" bestFit="1" customWidth="1"/>
    <col min="21" max="21" width="34.5703125" bestFit="1" customWidth="1"/>
    <col min="22" max="22" width="12.28515625" bestFit="1" customWidth="1"/>
  </cols>
  <sheetData>
    <row r="1" spans="1:16" ht="30" customHeight="1" x14ac:dyDescent="0.25">
      <c r="C1" s="43" t="s">
        <v>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.75" customHeight="1" x14ac:dyDescent="0.25">
      <c r="C2" s="45" t="s">
        <v>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5.75" customHeight="1" x14ac:dyDescent="0.25">
      <c r="C3" s="47" t="s">
        <v>75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5.75" customHeight="1" x14ac:dyDescent="0.25">
      <c r="C4" s="48" t="s">
        <v>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.75" customHeight="1" x14ac:dyDescent="0.25">
      <c r="C5" s="21"/>
      <c r="D5" s="12"/>
      <c r="K5" s="22"/>
    </row>
    <row r="6" spans="1:16" ht="25.5" customHeight="1" x14ac:dyDescent="0.25">
      <c r="C6" s="49" t="s">
        <v>4</v>
      </c>
      <c r="D6" s="57" t="s">
        <v>76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</row>
    <row r="7" spans="1:16" x14ac:dyDescent="0.25">
      <c r="C7" s="49"/>
      <c r="D7" s="23" t="s">
        <v>77</v>
      </c>
      <c r="E7" s="23" t="s">
        <v>78</v>
      </c>
      <c r="F7" s="23" t="s">
        <v>79</v>
      </c>
      <c r="G7" s="23" t="s">
        <v>80</v>
      </c>
      <c r="H7" s="24" t="s">
        <v>81</v>
      </c>
      <c r="I7" s="23" t="s">
        <v>82</v>
      </c>
      <c r="J7" s="24" t="s">
        <v>83</v>
      </c>
      <c r="K7" s="23" t="s">
        <v>84</v>
      </c>
      <c r="L7" s="23" t="s">
        <v>85</v>
      </c>
      <c r="M7" s="23" t="s">
        <v>86</v>
      </c>
      <c r="N7" s="23" t="s">
        <v>87</v>
      </c>
      <c r="O7" s="24" t="s">
        <v>88</v>
      </c>
      <c r="P7" s="23" t="s">
        <v>89</v>
      </c>
    </row>
    <row r="8" spans="1:16" x14ac:dyDescent="0.25">
      <c r="C8" s="7" t="s">
        <v>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C9" s="10" t="s">
        <v>8</v>
      </c>
    </row>
    <row r="10" spans="1:16" x14ac:dyDescent="0.25">
      <c r="A10" s="20">
        <v>211</v>
      </c>
      <c r="C10" s="13" t="s">
        <v>9</v>
      </c>
      <c r="D10" s="25">
        <v>145688923.69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f t="shared" ref="P10:P14" si="0">+SUM(D10:O10)</f>
        <v>145688923.69</v>
      </c>
    </row>
    <row r="11" spans="1:16" x14ac:dyDescent="0.25">
      <c r="A11" s="20">
        <v>212</v>
      </c>
      <c r="C11" s="13" t="s">
        <v>10</v>
      </c>
      <c r="D11" s="25">
        <v>15122115.470000003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f t="shared" si="0"/>
        <v>15122115.470000003</v>
      </c>
    </row>
    <row r="12" spans="1:16" x14ac:dyDescent="0.25">
      <c r="A12" s="20">
        <v>213</v>
      </c>
      <c r="C12" s="13" t="s">
        <v>11</v>
      </c>
      <c r="D12" s="25">
        <v>1710987.8999999997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f t="shared" si="0"/>
        <v>1710987.8999999997</v>
      </c>
    </row>
    <row r="13" spans="1:16" x14ac:dyDescent="0.25">
      <c r="A13" s="20">
        <v>214</v>
      </c>
      <c r="C13" s="13" t="s">
        <v>12</v>
      </c>
      <c r="D13" s="25">
        <v>528051.32999999996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f t="shared" si="0"/>
        <v>528051.32999999996</v>
      </c>
    </row>
    <row r="14" spans="1:16" x14ac:dyDescent="0.25">
      <c r="A14" s="20">
        <v>215</v>
      </c>
      <c r="C14" s="13" t="s">
        <v>13</v>
      </c>
      <c r="D14" s="25">
        <v>11301375.429999998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 t="shared" si="0"/>
        <v>11301375.429999998</v>
      </c>
    </row>
    <row r="15" spans="1:16" x14ac:dyDescent="0.25">
      <c r="C15" s="10" t="s">
        <v>14</v>
      </c>
      <c r="D15" s="25"/>
      <c r="E15" s="25"/>
      <c r="G15" s="25"/>
      <c r="H15" s="25"/>
      <c r="I15" s="25"/>
      <c r="J15" s="25"/>
      <c r="K15" s="25"/>
      <c r="L15" s="25"/>
      <c r="P15" s="25"/>
    </row>
    <row r="16" spans="1:16" x14ac:dyDescent="0.25">
      <c r="A16" s="20">
        <v>221</v>
      </c>
      <c r="C16" s="13" t="s">
        <v>15</v>
      </c>
      <c r="D16" s="25">
        <v>1167894.9500000002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 t="shared" ref="P16:P24" si="1">+SUM(D16:O16)</f>
        <v>1167894.9500000002</v>
      </c>
    </row>
    <row r="17" spans="1:16" x14ac:dyDescent="0.25">
      <c r="A17" s="20">
        <v>222</v>
      </c>
      <c r="C17" s="13" t="s">
        <v>16</v>
      </c>
      <c r="D17" s="25">
        <v>666023.18999999994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 t="shared" si="1"/>
        <v>666023.18999999994</v>
      </c>
    </row>
    <row r="18" spans="1:16" x14ac:dyDescent="0.25">
      <c r="A18" s="20">
        <v>223</v>
      </c>
      <c r="C18" s="13" t="s">
        <v>17</v>
      </c>
      <c r="D18" s="25">
        <v>4806262.25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 t="shared" si="1"/>
        <v>4806262.25</v>
      </c>
    </row>
    <row r="19" spans="1:16" x14ac:dyDescent="0.25">
      <c r="A19" s="20">
        <v>224</v>
      </c>
      <c r="C19" s="13" t="s">
        <v>18</v>
      </c>
      <c r="D19" s="25">
        <v>269368.04000000004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f t="shared" si="1"/>
        <v>269368.04000000004</v>
      </c>
    </row>
    <row r="20" spans="1:16" x14ac:dyDescent="0.25">
      <c r="A20" s="20">
        <v>225</v>
      </c>
      <c r="C20" s="13" t="s">
        <v>19</v>
      </c>
      <c r="D20" s="25">
        <v>1141700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 t="shared" si="1"/>
        <v>1141700</v>
      </c>
    </row>
    <row r="21" spans="1:16" x14ac:dyDescent="0.25">
      <c r="A21" s="20">
        <v>226</v>
      </c>
      <c r="C21" s="13" t="s">
        <v>20</v>
      </c>
      <c r="D21" s="25">
        <v>4828432.5499999989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f t="shared" si="1"/>
        <v>4828432.5499999989</v>
      </c>
    </row>
    <row r="22" spans="1:16" x14ac:dyDescent="0.25">
      <c r="A22" s="20">
        <v>227</v>
      </c>
      <c r="C22" s="13" t="s">
        <v>21</v>
      </c>
      <c r="D22" s="25">
        <v>601443.26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 t="shared" si="1"/>
        <v>601443.26</v>
      </c>
    </row>
    <row r="23" spans="1:16" x14ac:dyDescent="0.25">
      <c r="A23" s="20">
        <v>228</v>
      </c>
      <c r="C23" s="13" t="s">
        <v>22</v>
      </c>
      <c r="D23" s="25">
        <v>12059887.220000001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si="1"/>
        <v>12059887.220000001</v>
      </c>
    </row>
    <row r="24" spans="1:16" x14ac:dyDescent="0.25">
      <c r="A24" s="20">
        <v>229</v>
      </c>
      <c r="C24" s="13" t="s">
        <v>23</v>
      </c>
      <c r="D24" s="25">
        <v>765000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 t="shared" si="1"/>
        <v>765000</v>
      </c>
    </row>
    <row r="25" spans="1:16" x14ac:dyDescent="0.25">
      <c r="C25" s="10" t="s">
        <v>24</v>
      </c>
      <c r="D25" s="25"/>
      <c r="E25" s="25"/>
      <c r="G25" s="25"/>
      <c r="H25" s="25"/>
      <c r="I25" s="25"/>
      <c r="J25" s="25"/>
      <c r="K25" s="25"/>
      <c r="L25" s="25"/>
      <c r="P25" s="25"/>
    </row>
    <row r="26" spans="1:16" x14ac:dyDescent="0.25">
      <c r="A26" s="20">
        <v>231</v>
      </c>
      <c r="C26" s="13" t="s">
        <v>25</v>
      </c>
      <c r="D26" s="25">
        <v>163017.54999999999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ref="P26:P34" si="2">+SUM(D26:O26)</f>
        <v>163017.54999999999</v>
      </c>
    </row>
    <row r="27" spans="1:16" x14ac:dyDescent="0.25">
      <c r="A27" s="20">
        <v>232</v>
      </c>
      <c r="C27" s="13" t="s">
        <v>26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2"/>
        <v>0</v>
      </c>
    </row>
    <row r="28" spans="1:16" x14ac:dyDescent="0.25">
      <c r="A28" s="20">
        <v>233</v>
      </c>
      <c r="C28" s="13" t="s">
        <v>27</v>
      </c>
      <c r="D28" s="25">
        <v>210435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 t="shared" si="2"/>
        <v>210435</v>
      </c>
    </row>
    <row r="29" spans="1:16" x14ac:dyDescent="0.25">
      <c r="A29" s="20">
        <v>234</v>
      </c>
      <c r="C29" s="13" t="s">
        <v>28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 t="shared" si="2"/>
        <v>0</v>
      </c>
    </row>
    <row r="30" spans="1:16" x14ac:dyDescent="0.25">
      <c r="A30" s="20">
        <v>235</v>
      </c>
      <c r="C30" s="13" t="s">
        <v>29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si="2"/>
        <v>0</v>
      </c>
    </row>
    <row r="31" spans="1:16" x14ac:dyDescent="0.25">
      <c r="A31" s="20">
        <v>236</v>
      </c>
      <c r="C31" s="13" t="s">
        <v>30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2"/>
        <v>0</v>
      </c>
    </row>
    <row r="32" spans="1:16" x14ac:dyDescent="0.25">
      <c r="A32" s="20">
        <v>237</v>
      </c>
      <c r="C32" s="13" t="s">
        <v>31</v>
      </c>
      <c r="D32" s="25">
        <v>1610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f t="shared" si="2"/>
        <v>1610</v>
      </c>
    </row>
    <row r="33" spans="1:16" x14ac:dyDescent="0.25">
      <c r="A33" s="20">
        <v>238</v>
      </c>
      <c r="C33" s="13" t="s">
        <v>32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f t="shared" si="2"/>
        <v>0</v>
      </c>
    </row>
    <row r="34" spans="1:16" x14ac:dyDescent="0.25">
      <c r="A34" s="20">
        <v>239</v>
      </c>
      <c r="C34" s="13" t="s">
        <v>33</v>
      </c>
      <c r="D34" s="25">
        <v>890295.74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 t="shared" si="2"/>
        <v>890295.74</v>
      </c>
    </row>
    <row r="35" spans="1:16" x14ac:dyDescent="0.25">
      <c r="C35" s="10" t="s">
        <v>34</v>
      </c>
      <c r="D35" s="12"/>
      <c r="E35" s="12"/>
      <c r="G35" s="25"/>
      <c r="H35" s="25"/>
      <c r="I35" s="25"/>
      <c r="J35" s="25"/>
      <c r="K35" s="25"/>
      <c r="L35" s="25"/>
      <c r="P35" s="25"/>
    </row>
    <row r="36" spans="1:16" x14ac:dyDescent="0.25">
      <c r="A36" s="20">
        <v>241</v>
      </c>
      <c r="C36" s="13" t="s">
        <v>35</v>
      </c>
      <c r="D36" s="25">
        <v>22457184.289999999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f t="shared" ref="P36:P43" si="3">+SUM(D36:O36)</f>
        <v>22457184.289999999</v>
      </c>
    </row>
    <row r="37" spans="1:16" x14ac:dyDescent="0.25">
      <c r="A37" s="20">
        <v>242</v>
      </c>
      <c r="C37" s="13" t="s">
        <v>36</v>
      </c>
      <c r="D37" s="25">
        <v>74000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f t="shared" si="3"/>
        <v>74000</v>
      </c>
    </row>
    <row r="38" spans="1:16" x14ac:dyDescent="0.25">
      <c r="A38" s="20">
        <v>243</v>
      </c>
      <c r="C38" s="13" t="s">
        <v>37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 t="shared" si="3"/>
        <v>0</v>
      </c>
    </row>
    <row r="39" spans="1:16" x14ac:dyDescent="0.25">
      <c r="A39" s="20">
        <v>244</v>
      </c>
      <c r="C39" s="13" t="s">
        <v>38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si="3"/>
        <v>0</v>
      </c>
    </row>
    <row r="40" spans="1:16" x14ac:dyDescent="0.25">
      <c r="A40" s="20">
        <v>245</v>
      </c>
      <c r="C40" s="13" t="s">
        <v>39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3"/>
        <v>0</v>
      </c>
    </row>
    <row r="41" spans="1:16" x14ac:dyDescent="0.25">
      <c r="A41" s="20">
        <v>246</v>
      </c>
      <c r="C41" s="13" t="s">
        <v>40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3"/>
        <v>0</v>
      </c>
    </row>
    <row r="42" spans="1:16" x14ac:dyDescent="0.25">
      <c r="A42" s="20">
        <v>247</v>
      </c>
      <c r="C42" s="13" t="s">
        <v>41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3"/>
        <v>0</v>
      </c>
    </row>
    <row r="43" spans="1:16" x14ac:dyDescent="0.25">
      <c r="A43" s="20">
        <v>249</v>
      </c>
      <c r="C43" s="13" t="s">
        <v>42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3"/>
        <v>0</v>
      </c>
    </row>
    <row r="44" spans="1:16" x14ac:dyDescent="0.25">
      <c r="A44" s="20">
        <v>252</v>
      </c>
      <c r="C44" s="10" t="s">
        <v>43</v>
      </c>
      <c r="D44" s="12"/>
      <c r="E44" s="12"/>
      <c r="F44" s="12"/>
      <c r="G44" s="25"/>
      <c r="H44" s="25"/>
      <c r="I44" s="25"/>
      <c r="J44" s="25"/>
      <c r="K44" s="25"/>
      <c r="L44" s="25"/>
      <c r="O44" s="25"/>
      <c r="P44" s="25"/>
    </row>
    <row r="45" spans="1:16" x14ac:dyDescent="0.25">
      <c r="A45" s="20">
        <v>252</v>
      </c>
      <c r="C45" s="13" t="s">
        <v>44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f t="shared" ref="P45:P50" si="4">+SUM(D45:O45)</f>
        <v>0</v>
      </c>
    </row>
    <row r="46" spans="1:16" x14ac:dyDescent="0.25">
      <c r="A46" s="20">
        <v>253</v>
      </c>
      <c r="C46" s="13" t="s">
        <v>45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f t="shared" si="4"/>
        <v>0</v>
      </c>
    </row>
    <row r="47" spans="1:16" x14ac:dyDescent="0.25">
      <c r="A47" s="20">
        <v>254</v>
      </c>
      <c r="C47" s="13" t="s">
        <v>46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4"/>
        <v>0</v>
      </c>
    </row>
    <row r="48" spans="1:16" x14ac:dyDescent="0.25">
      <c r="A48" s="20">
        <v>255</v>
      </c>
      <c r="C48" s="13" t="s">
        <v>47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4"/>
        <v>0</v>
      </c>
    </row>
    <row r="49" spans="1:16" x14ac:dyDescent="0.25">
      <c r="A49" s="20">
        <v>256</v>
      </c>
      <c r="C49" s="13" t="s">
        <v>48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f t="shared" si="4"/>
        <v>0</v>
      </c>
    </row>
    <row r="50" spans="1:16" x14ac:dyDescent="0.25">
      <c r="A50" s="20">
        <v>259</v>
      </c>
      <c r="C50" s="13" t="s">
        <v>49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f t="shared" si="4"/>
        <v>0</v>
      </c>
    </row>
    <row r="51" spans="1:16" x14ac:dyDescent="0.25">
      <c r="C51" s="10" t="s">
        <v>50</v>
      </c>
      <c r="D51" s="12"/>
      <c r="E51" s="12"/>
      <c r="G51" s="25"/>
      <c r="H51" s="25"/>
      <c r="I51" s="25"/>
      <c r="J51" s="25"/>
      <c r="K51" s="25"/>
      <c r="L51" s="25"/>
      <c r="P51" s="25"/>
    </row>
    <row r="52" spans="1:16" x14ac:dyDescent="0.25">
      <c r="A52" s="20">
        <v>261</v>
      </c>
      <c r="C52" s="13" t="s">
        <v>51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ref="P52:P60" si="5">+SUM(D52:O52)</f>
        <v>0</v>
      </c>
    </row>
    <row r="53" spans="1:16" x14ac:dyDescent="0.25">
      <c r="A53" s="20">
        <v>262</v>
      </c>
      <c r="C53" s="13" t="s">
        <v>52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5"/>
        <v>0</v>
      </c>
    </row>
    <row r="54" spans="1:16" x14ac:dyDescent="0.25">
      <c r="A54" s="20">
        <v>263</v>
      </c>
      <c r="C54" s="13" t="s">
        <v>53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 t="shared" si="5"/>
        <v>0</v>
      </c>
    </row>
    <row r="55" spans="1:16" x14ac:dyDescent="0.25">
      <c r="A55" s="20">
        <v>264</v>
      </c>
      <c r="C55" s="13" t="s">
        <v>54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f t="shared" si="5"/>
        <v>0</v>
      </c>
    </row>
    <row r="56" spans="1:16" x14ac:dyDescent="0.25">
      <c r="A56" s="20">
        <v>265</v>
      </c>
      <c r="C56" s="13" t="s">
        <v>55</v>
      </c>
      <c r="D56" s="25">
        <v>229284.33000000002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f t="shared" si="5"/>
        <v>229284.33000000002</v>
      </c>
    </row>
    <row r="57" spans="1:16" x14ac:dyDescent="0.25">
      <c r="A57" s="20">
        <v>266</v>
      </c>
      <c r="C57" s="13" t="s">
        <v>56</v>
      </c>
      <c r="D57" s="25">
        <v>312558.40000000002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f t="shared" si="5"/>
        <v>312558.40000000002</v>
      </c>
    </row>
    <row r="58" spans="1:16" x14ac:dyDescent="0.25">
      <c r="A58" s="20">
        <v>267</v>
      </c>
      <c r="C58" s="13" t="s">
        <v>57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f t="shared" si="5"/>
        <v>0</v>
      </c>
    </row>
    <row r="59" spans="1:16" x14ac:dyDescent="0.25">
      <c r="A59" s="20">
        <v>268</v>
      </c>
      <c r="C59" s="13" t="s">
        <v>58</v>
      </c>
      <c r="D59" s="25">
        <v>3544089.1199999996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f t="shared" si="5"/>
        <v>3544089.1199999996</v>
      </c>
    </row>
    <row r="60" spans="1:16" x14ac:dyDescent="0.25">
      <c r="A60" s="20">
        <v>269</v>
      </c>
      <c r="C60" s="13" t="s">
        <v>59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f t="shared" si="5"/>
        <v>0</v>
      </c>
    </row>
    <row r="61" spans="1:16" x14ac:dyDescent="0.25">
      <c r="C61" s="10" t="s">
        <v>60</v>
      </c>
      <c r="D61" s="12"/>
      <c r="E61" s="12"/>
      <c r="G61" s="25"/>
      <c r="H61" s="25"/>
      <c r="I61" s="25"/>
      <c r="J61" s="25"/>
      <c r="K61" s="25"/>
      <c r="L61" s="25"/>
      <c r="P61" s="25"/>
    </row>
    <row r="62" spans="1:16" x14ac:dyDescent="0.25">
      <c r="A62" s="20">
        <v>271</v>
      </c>
      <c r="C62" s="13" t="s">
        <v>61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f t="shared" ref="P62:P65" si="6">+SUM(D62:O62)</f>
        <v>0</v>
      </c>
    </row>
    <row r="63" spans="1:16" x14ac:dyDescent="0.25">
      <c r="A63" s="20">
        <v>272</v>
      </c>
      <c r="C63" s="13" t="s">
        <v>62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f t="shared" si="6"/>
        <v>0</v>
      </c>
    </row>
    <row r="64" spans="1:16" x14ac:dyDescent="0.25">
      <c r="A64" s="20">
        <v>273</v>
      </c>
      <c r="C64" s="13" t="s">
        <v>63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 t="shared" si="6"/>
        <v>0</v>
      </c>
    </row>
    <row r="65" spans="1:16" x14ac:dyDescent="0.25">
      <c r="A65" s="20">
        <v>274</v>
      </c>
      <c r="C65" s="13" t="s">
        <v>64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f t="shared" si="6"/>
        <v>0</v>
      </c>
    </row>
    <row r="66" spans="1:16" x14ac:dyDescent="0.25">
      <c r="A66"/>
      <c r="C66" s="30" t="s">
        <v>91</v>
      </c>
      <c r="D66" s="12"/>
      <c r="I66" s="12"/>
      <c r="P66" s="25"/>
    </row>
    <row r="67" spans="1:16" x14ac:dyDescent="0.25">
      <c r="A67">
        <v>281</v>
      </c>
      <c r="C67" s="29" t="s">
        <v>92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1:16" x14ac:dyDescent="0.25">
      <c r="A68">
        <v>282</v>
      </c>
      <c r="C68" s="29" t="s">
        <v>93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</row>
    <row r="69" spans="1:16" x14ac:dyDescent="0.25">
      <c r="A69"/>
      <c r="C69" s="30" t="s">
        <v>94</v>
      </c>
      <c r="D69" s="12"/>
      <c r="I69" s="12"/>
      <c r="P69" s="25"/>
    </row>
    <row r="70" spans="1:16" x14ac:dyDescent="0.25">
      <c r="A70">
        <v>291</v>
      </c>
      <c r="C70" s="29" t="s">
        <v>95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</row>
    <row r="71" spans="1:16" x14ac:dyDescent="0.25">
      <c r="A71">
        <v>292</v>
      </c>
      <c r="C71" s="29" t="s">
        <v>96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</row>
    <row r="72" spans="1:16" x14ac:dyDescent="0.25">
      <c r="A72">
        <v>294</v>
      </c>
      <c r="C72" s="29" t="s">
        <v>97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1:16" x14ac:dyDescent="0.25">
      <c r="C73" s="7" t="s">
        <v>65</v>
      </c>
      <c r="D73" s="9"/>
      <c r="E73" s="9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</row>
    <row r="74" spans="1:16" x14ac:dyDescent="0.25">
      <c r="C74" s="10" t="s">
        <v>66</v>
      </c>
      <c r="D74" s="12"/>
      <c r="E74" s="12"/>
      <c r="P74" s="12"/>
    </row>
    <row r="75" spans="1:16" x14ac:dyDescent="0.25">
      <c r="A75" s="20">
        <v>411</v>
      </c>
      <c r="C75" s="13" t="s">
        <v>67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5">
        <f t="shared" ref="P75:P76" si="7">+SUM(D75:O75)</f>
        <v>0</v>
      </c>
    </row>
    <row r="76" spans="1:16" x14ac:dyDescent="0.25">
      <c r="A76" s="20">
        <v>412</v>
      </c>
      <c r="C76" s="13" t="s">
        <v>68</v>
      </c>
      <c r="D76" s="12">
        <v>2046420</v>
      </c>
      <c r="E76" s="25">
        <v>0</v>
      </c>
      <c r="F76" s="25">
        <v>0</v>
      </c>
      <c r="G76" s="25">
        <v>0</v>
      </c>
      <c r="H76" s="25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5">
        <f t="shared" si="7"/>
        <v>2046420</v>
      </c>
    </row>
    <row r="77" spans="1:16" x14ac:dyDescent="0.25">
      <c r="A77"/>
      <c r="C77" s="30" t="s">
        <v>98</v>
      </c>
      <c r="D77" s="12"/>
      <c r="I77" s="12"/>
      <c r="P77" s="25">
        <v>0</v>
      </c>
    </row>
    <row r="78" spans="1:16" x14ac:dyDescent="0.25">
      <c r="A78"/>
      <c r="C78" s="29" t="s">
        <v>99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</row>
    <row r="79" spans="1:16" x14ac:dyDescent="0.25">
      <c r="A79"/>
      <c r="C79" s="29" t="s">
        <v>100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</row>
    <row r="80" spans="1:16" x14ac:dyDescent="0.25">
      <c r="A80"/>
      <c r="C80" s="30" t="s">
        <v>101</v>
      </c>
      <c r="D80" s="12"/>
      <c r="I80" s="12"/>
      <c r="P80" s="25"/>
    </row>
    <row r="81" spans="1:16" x14ac:dyDescent="0.25">
      <c r="A81"/>
      <c r="C81" s="29" t="s">
        <v>102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16" x14ac:dyDescent="0.25">
      <c r="C82" s="16" t="s">
        <v>90</v>
      </c>
      <c r="D82" s="17">
        <f t="shared" ref="D82:P82" si="8">+SUM(D9:D76)</f>
        <v>230586359.71000004</v>
      </c>
      <c r="E82" s="17">
        <f t="shared" si="8"/>
        <v>0</v>
      </c>
      <c r="F82" s="17">
        <f t="shared" si="8"/>
        <v>0</v>
      </c>
      <c r="G82" s="17">
        <f t="shared" si="8"/>
        <v>0</v>
      </c>
      <c r="H82" s="17">
        <f t="shared" si="8"/>
        <v>0</v>
      </c>
      <c r="I82" s="17">
        <f t="shared" si="8"/>
        <v>0</v>
      </c>
      <c r="J82" s="17">
        <f t="shared" si="8"/>
        <v>0</v>
      </c>
      <c r="K82" s="17">
        <f t="shared" si="8"/>
        <v>0</v>
      </c>
      <c r="L82" s="17">
        <f t="shared" si="8"/>
        <v>0</v>
      </c>
      <c r="M82" s="17">
        <f t="shared" si="8"/>
        <v>0</v>
      </c>
      <c r="N82" s="17">
        <f t="shared" si="8"/>
        <v>0</v>
      </c>
      <c r="O82" s="17">
        <f t="shared" si="8"/>
        <v>0</v>
      </c>
      <c r="P82" s="17">
        <f t="shared" si="8"/>
        <v>230586359.71000004</v>
      </c>
    </row>
    <row r="83" spans="1:16" x14ac:dyDescent="0.25">
      <c r="C83" t="s">
        <v>70</v>
      </c>
      <c r="E83" s="27"/>
      <c r="F83" s="27"/>
      <c r="G83" s="27"/>
      <c r="H83" s="27"/>
      <c r="I83" s="27"/>
      <c r="J83" s="27"/>
      <c r="K83" s="27"/>
      <c r="M83" s="25"/>
    </row>
    <row r="85" spans="1:16" ht="33.75" customHeight="1" x14ac:dyDescent="0.25">
      <c r="C85" s="31" t="s">
        <v>71</v>
      </c>
      <c r="G85" s="12"/>
      <c r="J85" s="56" t="s">
        <v>72</v>
      </c>
      <c r="K85" s="56"/>
      <c r="L85" s="56"/>
      <c r="M85" s="56"/>
    </row>
    <row r="86" spans="1:16" ht="15.75" x14ac:dyDescent="0.25">
      <c r="C86" s="2" t="s">
        <v>73</v>
      </c>
      <c r="G86" s="12"/>
      <c r="K86" s="19" t="s">
        <v>74</v>
      </c>
    </row>
    <row r="91" spans="1:16" x14ac:dyDescent="0.25">
      <c r="C91" s="18"/>
    </row>
    <row r="92" spans="1:16" ht="15.75" x14ac:dyDescent="0.25">
      <c r="C92" s="19"/>
    </row>
  </sheetData>
  <mergeCells count="7">
    <mergeCell ref="J85:M85"/>
    <mergeCell ref="C1:P1"/>
    <mergeCell ref="C2:P2"/>
    <mergeCell ref="C3:P3"/>
    <mergeCell ref="C4:P4"/>
    <mergeCell ref="C6:C7"/>
    <mergeCell ref="D6:P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Arias Cuevas</dc:creator>
  <cp:lastModifiedBy>Emmanuel Rubio Pacheco</cp:lastModifiedBy>
  <cp:lastPrinted>2023-04-18T13:57:16Z</cp:lastPrinted>
  <dcterms:created xsi:type="dcterms:W3CDTF">2023-02-20T20:42:39Z</dcterms:created>
  <dcterms:modified xsi:type="dcterms:W3CDTF">2023-04-18T14:22:28Z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2023-02-20T20:42:50Z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894aed6a-d4f8-40bd-acef-9bce774e0363</vt:lpwstr>
  </property>
  <property fmtid="{D5CDD505-2E9C-101B-9397-08002B2CF9AE}" pid="8" name="MSIP_Label_81f5a2da-7ac4-4e60-a27b-a125ee74514f_ContentBits">
    <vt:lpwstr>0</vt:lpwstr>
  </property>
</Properties>
</file>