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ierres Mensuales\2023\05. Mayo 2023\Proveedores\"/>
    </mc:Choice>
  </mc:AlternateContent>
  <xr:revisionPtr revIDLastSave="0" documentId="8_{17B394E6-EBCB-4860-B5A4-52891362F3ED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vs1" sheetId="3" r:id="rId1"/>
  </sheets>
  <externalReferences>
    <externalReference r:id="rId2"/>
  </externalReferences>
  <definedNames>
    <definedName name="_xlnm._FilterDatabase" localSheetId="0" hidden="1">'vs1'!$B$14:$I$128</definedName>
    <definedName name="_xlnm.Print_Area" localSheetId="0">'vs1'!$A$1:$I$139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32" i="3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H132" i="3"/>
  <c r="B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<sst xmlns="http://schemas.openxmlformats.org/spreadsheetml/2006/main" count="360" uniqueCount="309">
  <si>
    <t>Relación de Estado de Cuenta a Suplidores</t>
  </si>
  <si>
    <t>Moneda: DOP</t>
  </si>
  <si>
    <t>Ítem</t>
  </si>
  <si>
    <t>RNC</t>
  </si>
  <si>
    <t>Proveedor</t>
  </si>
  <si>
    <t>Fecha</t>
  </si>
  <si>
    <t>Concepto</t>
  </si>
  <si>
    <t>Factura</t>
  </si>
  <si>
    <t>Monto</t>
  </si>
  <si>
    <t>Observacion</t>
  </si>
  <si>
    <t>LOGICONE SRL</t>
  </si>
  <si>
    <t>FA110002174</t>
  </si>
  <si>
    <t>B1500000385</t>
  </si>
  <si>
    <t>CABACON SERVICIOS DE INGENIERIA, SRL</t>
  </si>
  <si>
    <t>FA110001935</t>
  </si>
  <si>
    <t>B1500000030</t>
  </si>
  <si>
    <t>MAPFRE SALUD ARS, S.A.</t>
  </si>
  <si>
    <t>FAC00014217</t>
  </si>
  <si>
    <t>B1500003532</t>
  </si>
  <si>
    <t>BANCO CENTRAL DE LA REPUBLICA DOMINICANA</t>
  </si>
  <si>
    <t>FAC00012971</t>
  </si>
  <si>
    <t>M0104-2023</t>
  </si>
  <si>
    <t>FAC00014219</t>
  </si>
  <si>
    <t>B1500003533</t>
  </si>
  <si>
    <t>SCP RESILIENCIA SRL</t>
  </si>
  <si>
    <t>FA110002173</t>
  </si>
  <si>
    <t>B1500000158</t>
  </si>
  <si>
    <t>EVS FILMS PRODUCCIÓN, SRL</t>
  </si>
  <si>
    <t>FA110002215</t>
  </si>
  <si>
    <t>B1500000218</t>
  </si>
  <si>
    <t>FAC00014220</t>
  </si>
  <si>
    <t>B1500003534</t>
  </si>
  <si>
    <t>EMPRESA DISTRIBUIDORA DE ELECTRICIDAD DEL ESTE S A</t>
  </si>
  <si>
    <t>FAC00014055</t>
  </si>
  <si>
    <t>B1500269283</t>
  </si>
  <si>
    <t>SEGUROS RESERVAS S A</t>
  </si>
  <si>
    <t>FAC00014215</t>
  </si>
  <si>
    <t>B1500039502</t>
  </si>
  <si>
    <t>SIDESYS, SRL</t>
  </si>
  <si>
    <t>FA110001302</t>
  </si>
  <si>
    <t>B1500000049</t>
  </si>
  <si>
    <t>EDITORA JUDICIAL SRL</t>
  </si>
  <si>
    <t>FA110002165</t>
  </si>
  <si>
    <t>B1500000264</t>
  </si>
  <si>
    <t>INMOBILIARIA OZAMA SRL</t>
  </si>
  <si>
    <t>FA110002164</t>
  </si>
  <si>
    <t>B1500000045</t>
  </si>
  <si>
    <t>DUCTO LIMPIO S D SRL</t>
  </si>
  <si>
    <t>FA110002214</t>
  </si>
  <si>
    <t>B1500000758</t>
  </si>
  <si>
    <t>ASOCIACION DE BANCOS MULTIPLES DE LA REPUBLICA DOMINICANA ABA</t>
  </si>
  <si>
    <t>FAC00014227</t>
  </si>
  <si>
    <t>B1500000205</t>
  </si>
  <si>
    <t>EMILIO REYES NOVAS</t>
  </si>
  <si>
    <t>FAC00014014</t>
  </si>
  <si>
    <t>B1500000053</t>
  </si>
  <si>
    <t>PINTURAS POPULAR, SA</t>
  </si>
  <si>
    <t>FA110002154</t>
  </si>
  <si>
    <t>B1500000172</t>
  </si>
  <si>
    <t>PABELLON DE LA FAMA DEL DEPORTE DOMINICANO, INC</t>
  </si>
  <si>
    <t>FA110002115</t>
  </si>
  <si>
    <t>B1500000081</t>
  </si>
  <si>
    <t>RAFAEL ROMAN DICKSON MORAL</t>
  </si>
  <si>
    <t>FAC00014445</t>
  </si>
  <si>
    <t>B1500000036</t>
  </si>
  <si>
    <t>A CH CONTRATISTAS ELECTROMECANICOS SRL</t>
  </si>
  <si>
    <t>FAC00014025</t>
  </si>
  <si>
    <t>B1500000089</t>
  </si>
  <si>
    <t>HERAN SRL</t>
  </si>
  <si>
    <t>FAC00013086</t>
  </si>
  <si>
    <t>B1500000206</t>
  </si>
  <si>
    <t>BOFAUS3N</t>
  </si>
  <si>
    <t>ASOCIACION LATINOAMERICANA DE ARCHIVOS</t>
  </si>
  <si>
    <t>FAC00014214</t>
  </si>
  <si>
    <t>LA_001_2023</t>
  </si>
  <si>
    <t>MABEL PAOLA CUETO DE LA CRUZ</t>
  </si>
  <si>
    <t>FAC00013529</t>
  </si>
  <si>
    <t>DP-209-2023</t>
  </si>
  <si>
    <t>PDC SOLUTIONS, SRL</t>
  </si>
  <si>
    <t>FA110002155</t>
  </si>
  <si>
    <t>B1500000033</t>
  </si>
  <si>
    <t>CARIBE TOURS S A</t>
  </si>
  <si>
    <t>FA110002212</t>
  </si>
  <si>
    <t>B1500005880</t>
  </si>
  <si>
    <t>ERNESTO BAZAN TRAINING CORPORATION EIRL</t>
  </si>
  <si>
    <t>FAC00012834</t>
  </si>
  <si>
    <t>B1500000176</t>
  </si>
  <si>
    <t>GRUPO DIARIO LIBRE S A</t>
  </si>
  <si>
    <t>FAC00014245</t>
  </si>
  <si>
    <t>B1500002421</t>
  </si>
  <si>
    <t>CASTING SCORPION, SRL</t>
  </si>
  <si>
    <t>FA110002163</t>
  </si>
  <si>
    <t>B1500000851</t>
  </si>
  <si>
    <t>BH MOBILIARIO, SRL</t>
  </si>
  <si>
    <t>FA110002161</t>
  </si>
  <si>
    <t>B1500000853</t>
  </si>
  <si>
    <t>SME121121V72</t>
  </si>
  <si>
    <t>SERVICE QUALITY INSTITUTE (SQI)</t>
  </si>
  <si>
    <t>FAC00014334</t>
  </si>
  <si>
    <t>INT-SC-2023</t>
  </si>
  <si>
    <t>SUMINISTROS GUIPAK SRL</t>
  </si>
  <si>
    <t>FA110002160</t>
  </si>
  <si>
    <t>B1500001056</t>
  </si>
  <si>
    <t>COLEGIO DOMINICANO DE ECONOMISTAS INC</t>
  </si>
  <si>
    <t>FAC00012456</t>
  </si>
  <si>
    <t>FAC00014341</t>
  </si>
  <si>
    <t>PARROQUIA SAN ANTONIO DE PADUA GAZCUE</t>
  </si>
  <si>
    <t>FAC00013517</t>
  </si>
  <si>
    <t>C-23-084064</t>
  </si>
  <si>
    <t>INSTITUTO DE AUXILIOS Y VIVIENDA</t>
  </si>
  <si>
    <t>FAC00014223</t>
  </si>
  <si>
    <t>0014223/655</t>
  </si>
  <si>
    <t>RICOH DOMINICANA SRL</t>
  </si>
  <si>
    <t>FA110002188</t>
  </si>
  <si>
    <t>B1500000994</t>
  </si>
  <si>
    <t>GTG INDUSTRIAL SRL</t>
  </si>
  <si>
    <t>FA110002180</t>
  </si>
  <si>
    <t>B1500003369</t>
  </si>
  <si>
    <t>GERMANIA MONTAS YAPUR</t>
  </si>
  <si>
    <t>FA110002080</t>
  </si>
  <si>
    <t>B1500000102</t>
  </si>
  <si>
    <t>ISACA SANTO DOMINGO CHAPTER</t>
  </si>
  <si>
    <t>FAC00014447</t>
  </si>
  <si>
    <t>B1500000190</t>
  </si>
  <si>
    <t>IER010130L68</t>
  </si>
  <si>
    <t>IT ERA SA de CV</t>
  </si>
  <si>
    <t>FAC00014228</t>
  </si>
  <si>
    <t>228/AA20073</t>
  </si>
  <si>
    <t>FLOW, SRL</t>
  </si>
  <si>
    <t>FA110001780</t>
  </si>
  <si>
    <t>B1500000872</t>
  </si>
  <si>
    <t>GL PROMOCIONES SRL</t>
  </si>
  <si>
    <t>FA110002135</t>
  </si>
  <si>
    <t>B1500001688</t>
  </si>
  <si>
    <t>FA110002133</t>
  </si>
  <si>
    <t>B1500000755</t>
  </si>
  <si>
    <t>FAC00014440</t>
  </si>
  <si>
    <t>B1500002387</t>
  </si>
  <si>
    <t>FAC00014244</t>
  </si>
  <si>
    <t>B1500002417</t>
  </si>
  <si>
    <t>MAYLEN ELIZABETH ANDON SANSUR</t>
  </si>
  <si>
    <t>FA110002172</t>
  </si>
  <si>
    <t>ROSINA ALTAGRACIA DE LA CRUZ CABRERA DE ALVARADO</t>
  </si>
  <si>
    <t>FAC00014004</t>
  </si>
  <si>
    <t>B1500000009</t>
  </si>
  <si>
    <t>TOTALENERGIES MARKETING DOMINICANA, SAS</t>
  </si>
  <si>
    <t>FA110002195</t>
  </si>
  <si>
    <t>B1500210206</t>
  </si>
  <si>
    <t>LA COCINA DE DONA MARY SRL</t>
  </si>
  <si>
    <t>FAC00014251</t>
  </si>
  <si>
    <t>B1500000304</t>
  </si>
  <si>
    <t>OE-S02265149</t>
  </si>
  <si>
    <t>OPEN EDUCATION LLC</t>
  </si>
  <si>
    <t>FAC00014358</t>
  </si>
  <si>
    <t>INV12800010</t>
  </si>
  <si>
    <t>EDITORA LISTIN DIARIO S A</t>
  </si>
  <si>
    <t>FAC00014243</t>
  </si>
  <si>
    <t>B1500008383</t>
  </si>
  <si>
    <t>FA110002191</t>
  </si>
  <si>
    <t>B1500210217</t>
  </si>
  <si>
    <t>FA110002156</t>
  </si>
  <si>
    <t>B1500001697</t>
  </si>
  <si>
    <t>PATRONATO DE AYUDA A CASOS DE MUJERES MALTRATADAS (PACAM)</t>
  </si>
  <si>
    <t>FAC00014321</t>
  </si>
  <si>
    <t>B1500000028</t>
  </si>
  <si>
    <t>EMILIO ALFONSO VASQUEZ</t>
  </si>
  <si>
    <t>FAC00014079</t>
  </si>
  <si>
    <t>0014079/002</t>
  </si>
  <si>
    <t>KHALICCO INVESMENTS, SRL</t>
  </si>
  <si>
    <t>FA110001913</t>
  </si>
  <si>
    <t>B1500000806</t>
  </si>
  <si>
    <t>THEMA, SRL</t>
  </si>
  <si>
    <t>FA110002162</t>
  </si>
  <si>
    <t>B1500000127</t>
  </si>
  <si>
    <t>FA110002157</t>
  </si>
  <si>
    <t>B1500000203</t>
  </si>
  <si>
    <t>FA110002170</t>
  </si>
  <si>
    <t>B1500210184</t>
  </si>
  <si>
    <t>FAC00014023</t>
  </si>
  <si>
    <t>B1500042043</t>
  </si>
  <si>
    <t>FA110002194</t>
  </si>
  <si>
    <t>B1500227628</t>
  </si>
  <si>
    <t>FA110002141</t>
  </si>
  <si>
    <t>B1500000200</t>
  </si>
  <si>
    <t>FA110002142</t>
  </si>
  <si>
    <t>B1500000201</t>
  </si>
  <si>
    <t>UNIVERSIDAD DE LOS ANDES</t>
  </si>
  <si>
    <t>FAC00013526</t>
  </si>
  <si>
    <t>COBO1622170</t>
  </si>
  <si>
    <t>FA110002184</t>
  </si>
  <si>
    <t>CENTRO DE SERVICIOS ESPECIALIZADOS EN SALUD OCUPACIONAL S.R.L.</t>
  </si>
  <si>
    <t>FA110002171</t>
  </si>
  <si>
    <t>FA110002190</t>
  </si>
  <si>
    <t>B1500210216</t>
  </si>
  <si>
    <t>FA110002159</t>
  </si>
  <si>
    <t>B1500000204</t>
  </si>
  <si>
    <t>FAC00013530</t>
  </si>
  <si>
    <t>DP-212-2023</t>
  </si>
  <si>
    <t>FA110002158</t>
  </si>
  <si>
    <t>B1500000202</t>
  </si>
  <si>
    <t>ISAIAS DE LAS MERCEDES MATOS ADAMES</t>
  </si>
  <si>
    <t>FAC00014046</t>
  </si>
  <si>
    <t>B1500000296</t>
  </si>
  <si>
    <t>FAC00014317</t>
  </si>
  <si>
    <t>B1500000012</t>
  </si>
  <si>
    <t>FA110002189</t>
  </si>
  <si>
    <t>B1500000756</t>
  </si>
  <si>
    <t>SANDRA MARGARITA LEROUX PICHARDO</t>
  </si>
  <si>
    <t>FAC00014005</t>
  </si>
  <si>
    <t>B1500000157</t>
  </si>
  <si>
    <t>FA110002213</t>
  </si>
  <si>
    <t>B1500000757</t>
  </si>
  <si>
    <t>CONDOMINIO UNICENTRO PLAZA</t>
  </si>
  <si>
    <t>FAC00013091</t>
  </si>
  <si>
    <t>B1500001217</t>
  </si>
  <si>
    <t>FAC00014003</t>
  </si>
  <si>
    <t>B1500000010</t>
  </si>
  <si>
    <t>COMPU-OFFICE DOMINICANA, SRL</t>
  </si>
  <si>
    <t>FA110002211</t>
  </si>
  <si>
    <t>B1500003701</t>
  </si>
  <si>
    <t>FA110002186</t>
  </si>
  <si>
    <t>B1500000207</t>
  </si>
  <si>
    <t>E &amp; R FUMIPLAG PEST CONTROL SRL</t>
  </si>
  <si>
    <t>FA110002095</t>
  </si>
  <si>
    <t>B1500000343</t>
  </si>
  <si>
    <t>RESIDUOS CLASIFICADOS DIVERSOS RESICLA SRL</t>
  </si>
  <si>
    <t>FA110002203</t>
  </si>
  <si>
    <t>B1500000348</t>
  </si>
  <si>
    <t>TRANSPORTE BLANCO S A</t>
  </si>
  <si>
    <t>FAC00014044</t>
  </si>
  <si>
    <t>B1500000832</t>
  </si>
  <si>
    <t>PATRONATO DE AYUDA AL CUERPO DE BOMBEROS DE SANTIAGO</t>
  </si>
  <si>
    <t>FAC00014349</t>
  </si>
  <si>
    <t>B1500000148</t>
  </si>
  <si>
    <t>VIMONT MULTISERVICE, SRL</t>
  </si>
  <si>
    <t>FA110002153</t>
  </si>
  <si>
    <t>B1500000008</t>
  </si>
  <si>
    <t>FA110002187</t>
  </si>
  <si>
    <t>FAC00014015</t>
  </si>
  <si>
    <t>B1500000011</t>
  </si>
  <si>
    <t>ARCHIVO GENERAL DE LA NACION</t>
  </si>
  <si>
    <t>FAC00014357</t>
  </si>
  <si>
    <t>B1500000281</t>
  </si>
  <si>
    <t>FAC00014021</t>
  </si>
  <si>
    <t>FAC00011906</t>
  </si>
  <si>
    <t>B1500000046</t>
  </si>
  <si>
    <t>PUBLICACIONES AHORA SAS</t>
  </si>
  <si>
    <t>FAC00014441</t>
  </si>
  <si>
    <t>B1500003349</t>
  </si>
  <si>
    <t>FAC00014758</t>
  </si>
  <si>
    <t>ERSO-2018-1</t>
  </si>
  <si>
    <t>JE MERCANTIL FERRETERA, SRL.</t>
  </si>
  <si>
    <t>FA110001936</t>
  </si>
  <si>
    <t>B1500000087</t>
  </si>
  <si>
    <t>RESTAURANT BOGA BOGA SRL</t>
  </si>
  <si>
    <t>FAC00013493</t>
  </si>
  <si>
    <t>B1500002422</t>
  </si>
  <si>
    <t>SEGUROS UNIVERSAL S A</t>
  </si>
  <si>
    <t>FAC00014024</t>
  </si>
  <si>
    <t>B1500010883</t>
  </si>
  <si>
    <t>AGUA CRYSTAL S A</t>
  </si>
  <si>
    <t>FA110002200</t>
  </si>
  <si>
    <t>B1500042144</t>
  </si>
  <si>
    <t>FA110002201</t>
  </si>
  <si>
    <t>B1500042026</t>
  </si>
  <si>
    <t>FA110002192</t>
  </si>
  <si>
    <t>B1500210218</t>
  </si>
  <si>
    <t>COMPAÑIA ALIMENTICIA INDUSTRIAL DOMINICO EUROPEA CAIDESA SRL</t>
  </si>
  <si>
    <t>FAC00013495</t>
  </si>
  <si>
    <t>B1500002287</t>
  </si>
  <si>
    <t>ATRIO SEGUROS SA</t>
  </si>
  <si>
    <t>FAC00014247</t>
  </si>
  <si>
    <t>B1500000488</t>
  </si>
  <si>
    <t>FAC00014248</t>
  </si>
  <si>
    <t>B1500000487</t>
  </si>
  <si>
    <t>FLASH PACK DOMINICANA SRL</t>
  </si>
  <si>
    <t>FAC00008469</t>
  </si>
  <si>
    <t>0008469/295</t>
  </si>
  <si>
    <t>FAC00014039</t>
  </si>
  <si>
    <t>B1500008362</t>
  </si>
  <si>
    <t>FAC00014022</t>
  </si>
  <si>
    <t>B1500042046</t>
  </si>
  <si>
    <t>FAC00014241</t>
  </si>
  <si>
    <t>B1500042052</t>
  </si>
  <si>
    <t>FAC00014224</t>
  </si>
  <si>
    <t>B1500000498</t>
  </si>
  <si>
    <t>FAC00013496</t>
  </si>
  <si>
    <t>B1500002299</t>
  </si>
  <si>
    <t>FAC00007882</t>
  </si>
  <si>
    <t>B1500000291</t>
  </si>
  <si>
    <t>FAC00014218</t>
  </si>
  <si>
    <t>B1500003567</t>
  </si>
  <si>
    <t>FAC00013494</t>
  </si>
  <si>
    <t>B1500002293</t>
  </si>
  <si>
    <t>FAC00014045</t>
  </si>
  <si>
    <t>B1500000831</t>
  </si>
  <si>
    <t>FAC00013497</t>
  </si>
  <si>
    <t>B1500002298</t>
  </si>
  <si>
    <t>FA110002202</t>
  </si>
  <si>
    <t>B1500042051</t>
  </si>
  <si>
    <t>FA110002193</t>
  </si>
  <si>
    <t>B1500210219</t>
  </si>
  <si>
    <t>FAC00014125</t>
  </si>
  <si>
    <t>Link:</t>
  </si>
  <si>
    <t>Informe mensual de cuentas por pagar (sb.gob.do)</t>
  </si>
  <si>
    <t>Total General: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</si>
  <si>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</si>
  <si>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Marcos Fernández - Director Administrativo y Financiero</t>
  </si>
  <si>
    <t>Diana Mojica - Enc. División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</si>
</sst>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1F1E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19" fillId="0" borderId="11" xfId="0" applyNumberFormat="1" applyFont="1" applyBorder="1" applyAlignment="1">
      <alignment horizontal="left"/>
    </xf>
    <xf numFmtId="0" fontId="24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0" fillId="0" borderId="0" xfId="0" applyAlignment="1">
      <alignment horizontal="left"/>
    </xf>
    <xf numFmtId="14" fontId="23" fillId="0" borderId="0" xfId="0" applyNumberFormat="1" applyFont="1" applyAlignment="1">
      <alignment horizontal="center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43" applyFont="1" applyAlignment="1">
      <alignment horizontal="left"/>
    </xf>
    <xf numFmtId="0" fontId="0" fillId="34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/>
    <xf numFmtId="17" fontId="23" fillId="0" borderId="0" xfId="0" applyNumberFormat="1" applyFont="1" applyAlignment="1">
      <alignment horizontal="center"/>
    </xf>
    <xf numFmtId="14" fontId="24" fillId="33" borderId="10" xfId="0" applyNumberFormat="1" applyFont="1" applyFill="1" applyBorder="1" applyAlignment="1">
      <alignment horizontal="center" vertical="center" wrapText="1"/>
    </xf>
    <xf numFmtId="43" fontId="24" fillId="33" borderId="1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58</xdr:row>
      <xdr:rowOff>103094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103094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58</xdr:row>
      <xdr:rowOff>103094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449406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33829"/>
          <a:ext cx="7688406" cy="1253457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ontabilidad%20Financiera\Cierres%20Mensuales\2023\05.%20Mayo%202023\Proveedores\05.%20Informe%20de%20vencimientos%20de%20proveedores%20al%2031-05-2023%20vs2.xlsx" TargetMode="External"/><Relationship Id="rId1" Type="http://schemas.openxmlformats.org/officeDocument/2006/relationships/externalLinkPath" Target="05.%20Informe%20de%20vencimientos%20de%20proveedores%20al%2031-05-2023%20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s2"/>
    </sheetNames>
    <sheetDataSet>
      <sheetData sheetId="0">
        <row r="8">
          <cell r="B8" t="str">
            <v>Corte 31 mayo 2023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8"/>
  <sheetViews>
    <sheetView showGridLines="0" tabSelected="1" topLeftCell="B96" zoomScale="70" zoomScaleNormal="70" zoomScaleSheetLayoutView="70" workbookViewId="0">
      <selection activeCell="D120" sqref="D120"/>
    </sheetView>
  </sheetViews>
  <sheetFormatPr baseColWidth="10" defaultColWidth="11.42578125" defaultRowHeight="15" x14ac:dyDescent="0.25"/>
  <cols>
    <col min="1" max="1" width="0.85546875" hidden="1" customWidth="1"/>
    <col min="2" max="2" width="10.5703125" style="1" customWidth="1"/>
    <col min="3" max="3" width="18.28515625" style="11" customWidth="1"/>
    <col min="4" max="4" width="79.5703125" style="11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0"/>
      <c r="C2" s="16"/>
    </row>
    <row r="3" spans="2:9" ht="31.5" x14ac:dyDescent="0.25">
      <c r="B3" s="10"/>
      <c r="C3" s="16"/>
      <c r="D3" s="25"/>
      <c r="E3" s="25"/>
    </row>
    <row r="4" spans="2:9" ht="31.5" x14ac:dyDescent="0.25">
      <c r="B4" s="10"/>
      <c r="C4" s="16"/>
      <c r="D4" s="5"/>
      <c r="E4" s="5"/>
    </row>
    <row r="5" spans="2:9" ht="31.5" x14ac:dyDescent="0.25">
      <c r="B5" s="10"/>
      <c r="C5" s="16"/>
      <c r="D5" s="5"/>
      <c r="E5" s="5"/>
    </row>
    <row r="6" spans="2:9" ht="16.5" customHeight="1" x14ac:dyDescent="0.25">
      <c r="B6" s="10"/>
      <c r="C6" s="16"/>
      <c r="D6" s="5"/>
      <c r="E6" s="5"/>
    </row>
    <row r="7" spans="2:9" ht="23.25" x14ac:dyDescent="0.25">
      <c r="B7" s="4" t="s">
        <v>0</v>
      </c>
      <c r="C7" s="4"/>
    </row>
    <row r="8" spans="2:9" ht="23.25" x14ac:dyDescent="0.25">
      <c r="B8" s="4" t="str">
        <f>+[1]vs2!B8</f>
        <v>Corte 31 mayo 2023</v>
      </c>
      <c r="C8" s="4"/>
    </row>
    <row r="9" spans="2:9" ht="23.25" x14ac:dyDescent="0.25">
      <c r="B9" s="4" t="s">
        <v>1</v>
      </c>
      <c r="C9" s="4"/>
    </row>
    <row r="14" spans="2:9" s="23" customFormat="1" ht="24.75" customHeight="1" x14ac:dyDescent="0.25">
      <c r="B14" s="9" t="s">
        <v>2</v>
      </c>
      <c r="C14" s="9" t="s">
        <v>3</v>
      </c>
      <c r="D14" s="9" t="s">
        <v>4</v>
      </c>
      <c r="E14" s="21" t="s">
        <v>5</v>
      </c>
      <c r="F14" s="9" t="s">
        <v>6</v>
      </c>
      <c r="G14" s="9" t="s">
        <v>7</v>
      </c>
      <c r="H14" s="22" t="s">
        <v>8</v>
      </c>
      <c r="I14" s="9" t="s">
        <v>9</v>
      </c>
    </row>
    <row r="15" spans="2:9" ht="15.75" x14ac:dyDescent="0.25">
      <c r="B15" s="6">
        <v>1</v>
      </c>
      <c r="C15" s="14">
        <v>130366586</v>
      </c>
      <c r="D15" s="14" t="s">
        <v>10</v>
      </c>
      <c r="E15" s="12"/>
      <c r="F15" s="7" t="s">
        <v>11</v>
      </c>
      <c r="G15" s="6" t="s">
        <v>12</v>
      </c>
      <c r="H15" s="13">
        <v>4470000</v>
      </c>
    </row>
    <row r="16" spans="2:9" ht="15.75" x14ac:dyDescent="0.25">
      <c r="B16" s="6">
        <f>1+B15</f>
        <v>2</v>
      </c>
      <c r="C16" s="14">
        <v>130921441</v>
      </c>
      <c r="D16" s="14" t="s">
        <v>13</v>
      </c>
      <c r="E16" s="12"/>
      <c r="F16" s="7" t="s">
        <v>14</v>
      </c>
      <c r="G16" s="6" t="s">
        <v>15</v>
      </c>
      <c r="H16" s="13">
        <v>3655815.11</v>
      </c>
    </row>
    <row r="17" spans="2:8" ht="15.75" x14ac:dyDescent="0.25">
      <c r="B17" s="6">
        <f t="shared" ref="B17:B80" si="0">1+B16</f>
        <v>3</v>
      </c>
      <c r="C17" s="14">
        <v>101761581</v>
      </c>
      <c r="D17" s="14" t="s">
        <v>16</v>
      </c>
      <c r="E17" s="12"/>
      <c r="F17" s="7" t="s">
        <v>17</v>
      </c>
      <c r="G17" s="6" t="s">
        <v>18</v>
      </c>
      <c r="H17" s="13">
        <v>3267246.11</v>
      </c>
    </row>
    <row r="18" spans="2:8" ht="15.75" x14ac:dyDescent="0.25">
      <c r="B18" s="6">
        <f t="shared" si="0"/>
        <v>4</v>
      </c>
      <c r="C18" s="14">
        <v>401007551</v>
      </c>
      <c r="D18" s="14" t="s">
        <v>19</v>
      </c>
      <c r="E18" s="12"/>
      <c r="F18" s="7" t="s">
        <v>20</v>
      </c>
      <c r="G18" s="6" t="s">
        <v>21</v>
      </c>
      <c r="H18" s="13">
        <v>2893107.61</v>
      </c>
    </row>
    <row r="19" spans="2:8" ht="15.75" x14ac:dyDescent="0.25">
      <c r="B19" s="6">
        <f t="shared" si="0"/>
        <v>5</v>
      </c>
      <c r="C19" s="14">
        <v>101761581</v>
      </c>
      <c r="D19" s="14" t="s">
        <v>16</v>
      </c>
      <c r="E19" s="12"/>
      <c r="F19" s="7" t="s">
        <v>22</v>
      </c>
      <c r="G19" s="6" t="s">
        <v>23</v>
      </c>
      <c r="H19" s="13">
        <v>1938580.26</v>
      </c>
    </row>
    <row r="20" spans="2:8" ht="15.75" x14ac:dyDescent="0.25">
      <c r="B20" s="6">
        <f t="shared" si="0"/>
        <v>6</v>
      </c>
      <c r="C20" s="14">
        <v>131595456</v>
      </c>
      <c r="D20" s="14" t="s">
        <v>24</v>
      </c>
      <c r="E20" s="12"/>
      <c r="F20" s="7" t="s">
        <v>25</v>
      </c>
      <c r="G20" s="6" t="s">
        <v>26</v>
      </c>
      <c r="H20" s="13">
        <v>1425000</v>
      </c>
    </row>
    <row r="21" spans="2:8" ht="15.75" x14ac:dyDescent="0.25">
      <c r="B21" s="6">
        <f t="shared" si="0"/>
        <v>7</v>
      </c>
      <c r="C21" s="14">
        <v>131479464</v>
      </c>
      <c r="D21" s="14" t="s">
        <v>27</v>
      </c>
      <c r="E21" s="12"/>
      <c r="F21" s="7" t="s">
        <v>28</v>
      </c>
      <c r="G21" s="6" t="s">
        <v>29</v>
      </c>
      <c r="H21" s="13">
        <v>1268250</v>
      </c>
    </row>
    <row r="22" spans="2:8" ht="15.75" x14ac:dyDescent="0.25">
      <c r="B22" s="6">
        <f t="shared" si="0"/>
        <v>8</v>
      </c>
      <c r="C22" s="14">
        <v>101761581</v>
      </c>
      <c r="D22" s="14" t="s">
        <v>16</v>
      </c>
      <c r="E22" s="12"/>
      <c r="F22" s="7" t="s">
        <v>30</v>
      </c>
      <c r="G22" s="6" t="s">
        <v>31</v>
      </c>
      <c r="H22" s="13">
        <v>1133523.27</v>
      </c>
    </row>
    <row r="23" spans="2:8" ht="15.75" x14ac:dyDescent="0.25">
      <c r="B23" s="6">
        <f t="shared" si="0"/>
        <v>9</v>
      </c>
      <c r="C23" s="14">
        <v>101820217</v>
      </c>
      <c r="D23" s="14" t="s">
        <v>32</v>
      </c>
      <c r="E23" s="12"/>
      <c r="F23" s="7" t="s">
        <v>33</v>
      </c>
      <c r="G23" s="6" t="s">
        <v>34</v>
      </c>
      <c r="H23" s="13">
        <v>1055260.01</v>
      </c>
    </row>
    <row r="24" spans="2:8" ht="15.75" x14ac:dyDescent="0.25">
      <c r="B24" s="6">
        <f t="shared" si="0"/>
        <v>10</v>
      </c>
      <c r="C24" s="14">
        <v>101874503</v>
      </c>
      <c r="D24" s="14" t="s">
        <v>35</v>
      </c>
      <c r="E24" s="12"/>
      <c r="F24" s="7" t="s">
        <v>36</v>
      </c>
      <c r="G24" s="6" t="s">
        <v>37</v>
      </c>
      <c r="H24" s="13">
        <v>924485.4</v>
      </c>
    </row>
    <row r="25" spans="2:8" ht="15.75" x14ac:dyDescent="0.25">
      <c r="B25" s="6">
        <f t="shared" si="0"/>
        <v>11</v>
      </c>
      <c r="C25" s="14">
        <v>131040837</v>
      </c>
      <c r="D25" s="14" t="s">
        <v>38</v>
      </c>
      <c r="E25" s="12"/>
      <c r="F25" s="7" t="s">
        <v>39</v>
      </c>
      <c r="G25" s="6" t="s">
        <v>40</v>
      </c>
      <c r="H25" s="13">
        <v>477360</v>
      </c>
    </row>
    <row r="26" spans="2:8" ht="15.75" x14ac:dyDescent="0.25">
      <c r="B26" s="6">
        <f t="shared" si="0"/>
        <v>12</v>
      </c>
      <c r="C26" s="14">
        <v>101727969</v>
      </c>
      <c r="D26" s="14" t="s">
        <v>41</v>
      </c>
      <c r="E26" s="12"/>
      <c r="F26" s="7" t="s">
        <v>42</v>
      </c>
      <c r="G26" s="6" t="s">
        <v>43</v>
      </c>
      <c r="H26" s="13">
        <v>475000</v>
      </c>
    </row>
    <row r="27" spans="2:8" ht="15.75" x14ac:dyDescent="0.25">
      <c r="B27" s="6">
        <f t="shared" si="0"/>
        <v>13</v>
      </c>
      <c r="C27" s="14">
        <v>101560772</v>
      </c>
      <c r="D27" s="14" t="s">
        <v>44</v>
      </c>
      <c r="E27" s="12"/>
      <c r="F27" s="7" t="s">
        <v>45</v>
      </c>
      <c r="G27" s="6" t="s">
        <v>46</v>
      </c>
      <c r="H27" s="13">
        <v>437000</v>
      </c>
    </row>
    <row r="28" spans="2:8" ht="15.75" x14ac:dyDescent="0.25">
      <c r="B28" s="6">
        <f t="shared" si="0"/>
        <v>14</v>
      </c>
      <c r="C28" s="14">
        <v>130097372</v>
      </c>
      <c r="D28" s="14" t="s">
        <v>47</v>
      </c>
      <c r="E28" s="12"/>
      <c r="F28" s="7" t="s">
        <v>48</v>
      </c>
      <c r="G28" s="6" t="s">
        <v>49</v>
      </c>
      <c r="H28" s="13">
        <v>399000</v>
      </c>
    </row>
    <row r="29" spans="2:8" ht="15.75" x14ac:dyDescent="0.25">
      <c r="B29" s="6">
        <f t="shared" si="0"/>
        <v>15</v>
      </c>
      <c r="C29" s="14">
        <v>401053365</v>
      </c>
      <c r="D29" s="14" t="s">
        <v>50</v>
      </c>
      <c r="E29" s="12"/>
      <c r="F29" s="7" t="s">
        <v>51</v>
      </c>
      <c r="G29" s="6" t="s">
        <v>52</v>
      </c>
      <c r="H29" s="13">
        <v>394376.92</v>
      </c>
    </row>
    <row r="30" spans="2:8" ht="15.75" x14ac:dyDescent="0.25">
      <c r="B30" s="6">
        <f t="shared" si="0"/>
        <v>16</v>
      </c>
      <c r="C30" s="14">
        <v>1800325324</v>
      </c>
      <c r="D30" s="14" t="s">
        <v>53</v>
      </c>
      <c r="E30" s="12"/>
      <c r="F30" s="7" t="s">
        <v>54</v>
      </c>
      <c r="G30" s="6" t="s">
        <v>55</v>
      </c>
      <c r="H30" s="13">
        <v>309600</v>
      </c>
    </row>
    <row r="31" spans="2:8" ht="15.75" x14ac:dyDescent="0.25">
      <c r="B31" s="6">
        <f t="shared" si="0"/>
        <v>17</v>
      </c>
      <c r="C31" s="14">
        <v>130211434</v>
      </c>
      <c r="D31" s="14" t="s">
        <v>56</v>
      </c>
      <c r="E31" s="12"/>
      <c r="F31" s="7" t="s">
        <v>57</v>
      </c>
      <c r="G31" s="6" t="s">
        <v>58</v>
      </c>
      <c r="H31" s="13">
        <v>219402.5</v>
      </c>
    </row>
    <row r="32" spans="2:8" ht="15.75" x14ac:dyDescent="0.25">
      <c r="B32" s="6">
        <f t="shared" si="0"/>
        <v>18</v>
      </c>
      <c r="C32" s="14">
        <v>430056227</v>
      </c>
      <c r="D32" s="14" t="s">
        <v>59</v>
      </c>
      <c r="E32" s="12"/>
      <c r="F32" s="7" t="s">
        <v>60</v>
      </c>
      <c r="G32" s="6" t="s">
        <v>61</v>
      </c>
      <c r="H32" s="13">
        <v>190000</v>
      </c>
    </row>
    <row r="33" spans="2:8" ht="15.75" x14ac:dyDescent="0.25">
      <c r="B33" s="6">
        <f t="shared" si="0"/>
        <v>19</v>
      </c>
      <c r="C33" s="14">
        <v>113398820</v>
      </c>
      <c r="D33" s="14" t="s">
        <v>62</v>
      </c>
      <c r="E33" s="12"/>
      <c r="F33" s="7" t="s">
        <v>63</v>
      </c>
      <c r="G33" s="6" t="s">
        <v>64</v>
      </c>
      <c r="H33" s="13">
        <v>172731.83</v>
      </c>
    </row>
    <row r="34" spans="2:8" ht="15.75" x14ac:dyDescent="0.25">
      <c r="B34" s="6">
        <f t="shared" si="0"/>
        <v>20</v>
      </c>
      <c r="C34" s="14">
        <v>101542535</v>
      </c>
      <c r="D34" s="14" t="s">
        <v>65</v>
      </c>
      <c r="E34" s="12"/>
      <c r="F34" s="7" t="s">
        <v>66</v>
      </c>
      <c r="G34" s="6" t="s">
        <v>67</v>
      </c>
      <c r="H34" s="13">
        <v>158333.32999999999</v>
      </c>
    </row>
    <row r="35" spans="2:8" ht="15.75" x14ac:dyDescent="0.25">
      <c r="B35" s="6">
        <f t="shared" si="0"/>
        <v>21</v>
      </c>
      <c r="C35" s="14">
        <v>101757558</v>
      </c>
      <c r="D35" s="14" t="s">
        <v>68</v>
      </c>
      <c r="E35" s="12"/>
      <c r="F35" s="7" t="s">
        <v>69</v>
      </c>
      <c r="G35" s="6" t="s">
        <v>70</v>
      </c>
      <c r="H35" s="13">
        <v>153615</v>
      </c>
    </row>
    <row r="36" spans="2:8" ht="15.75" x14ac:dyDescent="0.25">
      <c r="B36" s="6">
        <f t="shared" si="0"/>
        <v>22</v>
      </c>
      <c r="C36" s="14" t="s">
        <v>71</v>
      </c>
      <c r="D36" s="14" t="s">
        <v>72</v>
      </c>
      <c r="E36" s="12"/>
      <c r="F36" s="7" t="s">
        <v>73</v>
      </c>
      <c r="G36" s="6" t="s">
        <v>74</v>
      </c>
      <c r="H36" s="13">
        <v>153539.4</v>
      </c>
    </row>
    <row r="37" spans="2:8" ht="15.75" x14ac:dyDescent="0.25">
      <c r="B37" s="6">
        <f t="shared" si="0"/>
        <v>23</v>
      </c>
      <c r="C37" s="14">
        <v>3700248903</v>
      </c>
      <c r="D37" s="14" t="s">
        <v>75</v>
      </c>
      <c r="E37" s="12"/>
      <c r="F37" s="7" t="s">
        <v>76</v>
      </c>
      <c r="G37" s="6" t="s">
        <v>77</v>
      </c>
      <c r="H37" s="13">
        <v>148040.51999999999</v>
      </c>
    </row>
    <row r="38" spans="2:8" ht="15.75" x14ac:dyDescent="0.25">
      <c r="B38" s="6">
        <f t="shared" si="0"/>
        <v>24</v>
      </c>
      <c r="C38" s="14">
        <v>132337743</v>
      </c>
      <c r="D38" s="14" t="s">
        <v>78</v>
      </c>
      <c r="E38" s="12"/>
      <c r="F38" s="7" t="s">
        <v>79</v>
      </c>
      <c r="G38" s="6" t="s">
        <v>80</v>
      </c>
      <c r="H38" s="13">
        <v>147487.5</v>
      </c>
    </row>
    <row r="39" spans="2:8" ht="15.75" x14ac:dyDescent="0.25">
      <c r="B39" s="6">
        <f t="shared" si="0"/>
        <v>25</v>
      </c>
      <c r="C39" s="14">
        <v>101153806</v>
      </c>
      <c r="D39" s="14" t="s">
        <v>81</v>
      </c>
      <c r="E39" s="12"/>
      <c r="F39" s="7" t="s">
        <v>82</v>
      </c>
      <c r="G39" s="6" t="s">
        <v>83</v>
      </c>
      <c r="H39" s="13">
        <v>133760</v>
      </c>
    </row>
    <row r="40" spans="2:8" ht="15.75" x14ac:dyDescent="0.25">
      <c r="B40" s="6">
        <f t="shared" si="0"/>
        <v>26</v>
      </c>
      <c r="C40" s="14">
        <v>131418759</v>
      </c>
      <c r="D40" s="14" t="s">
        <v>84</v>
      </c>
      <c r="E40" s="12"/>
      <c r="F40" s="7" t="s">
        <v>85</v>
      </c>
      <c r="G40" s="6" t="s">
        <v>86</v>
      </c>
      <c r="H40" s="13">
        <v>131605.20000000001</v>
      </c>
    </row>
    <row r="41" spans="2:8" ht="15.75" x14ac:dyDescent="0.25">
      <c r="B41" s="6">
        <f t="shared" si="0"/>
        <v>27</v>
      </c>
      <c r="C41" s="14">
        <v>101619262</v>
      </c>
      <c r="D41" s="14" t="s">
        <v>87</v>
      </c>
      <c r="E41" s="12"/>
      <c r="F41" s="7" t="s">
        <v>88</v>
      </c>
      <c r="G41" s="6" t="s">
        <v>89</v>
      </c>
      <c r="H41" s="13">
        <v>125634.08</v>
      </c>
    </row>
    <row r="42" spans="2:8" ht="15.75" x14ac:dyDescent="0.25">
      <c r="B42" s="6">
        <f t="shared" si="0"/>
        <v>28</v>
      </c>
      <c r="C42" s="14">
        <v>130771995</v>
      </c>
      <c r="D42" s="14" t="s">
        <v>90</v>
      </c>
      <c r="E42" s="12"/>
      <c r="F42" s="7" t="s">
        <v>91</v>
      </c>
      <c r="G42" s="6" t="s">
        <v>92</v>
      </c>
      <c r="H42" s="13">
        <v>121125</v>
      </c>
    </row>
    <row r="43" spans="2:8" ht="15.75" x14ac:dyDescent="0.25">
      <c r="B43" s="6">
        <f t="shared" si="0"/>
        <v>29</v>
      </c>
      <c r="C43" s="14">
        <v>101606002</v>
      </c>
      <c r="D43" s="14" t="s">
        <v>93</v>
      </c>
      <c r="E43" s="12"/>
      <c r="F43" s="7" t="s">
        <v>94</v>
      </c>
      <c r="G43" s="6" t="s">
        <v>95</v>
      </c>
      <c r="H43" s="13">
        <v>117710.08</v>
      </c>
    </row>
    <row r="44" spans="2:8" ht="15.75" customHeight="1" x14ac:dyDescent="0.3">
      <c r="B44" s="6">
        <f t="shared" si="0"/>
        <v>30</v>
      </c>
      <c r="C44" s="19" t="s">
        <v>96</v>
      </c>
      <c r="D44" s="14" t="s">
        <v>97</v>
      </c>
      <c r="E44" s="12"/>
      <c r="F44" s="7" t="s">
        <v>98</v>
      </c>
      <c r="G44" s="6" t="s">
        <v>99</v>
      </c>
      <c r="H44" s="13">
        <v>114990.04</v>
      </c>
    </row>
    <row r="45" spans="2:8" ht="15.75" x14ac:dyDescent="0.25">
      <c r="B45" s="6">
        <f t="shared" si="0"/>
        <v>31</v>
      </c>
      <c r="C45" s="14">
        <v>131412602</v>
      </c>
      <c r="D45" s="14" t="s">
        <v>100</v>
      </c>
      <c r="E45" s="12"/>
      <c r="F45" s="7" t="s">
        <v>101</v>
      </c>
      <c r="G45" s="6" t="s">
        <v>102</v>
      </c>
      <c r="H45" s="13">
        <v>109725</v>
      </c>
    </row>
    <row r="46" spans="2:8" ht="15.75" x14ac:dyDescent="0.25">
      <c r="B46" s="6">
        <f t="shared" si="0"/>
        <v>32</v>
      </c>
      <c r="C46" s="14">
        <v>430079391</v>
      </c>
      <c r="D46" s="14" t="s">
        <v>103</v>
      </c>
      <c r="E46" s="12"/>
      <c r="F46" s="7" t="s">
        <v>104</v>
      </c>
      <c r="G46" s="20">
        <v>45017</v>
      </c>
      <c r="H46" s="13">
        <v>100000</v>
      </c>
    </row>
    <row r="47" spans="2:8" ht="15.75" x14ac:dyDescent="0.25">
      <c r="B47" s="6">
        <f t="shared" si="0"/>
        <v>33</v>
      </c>
      <c r="C47" s="14">
        <v>430079391</v>
      </c>
      <c r="D47" s="14" t="s">
        <v>103</v>
      </c>
      <c r="E47" s="12"/>
      <c r="F47" s="7" t="s">
        <v>105</v>
      </c>
      <c r="G47" s="20">
        <v>45047</v>
      </c>
      <c r="H47" s="13">
        <v>100000</v>
      </c>
    </row>
    <row r="48" spans="2:8" ht="15.75" x14ac:dyDescent="0.25">
      <c r="B48" s="6">
        <f t="shared" si="0"/>
        <v>34</v>
      </c>
      <c r="C48" s="14">
        <v>430010464</v>
      </c>
      <c r="D48" s="14" t="s">
        <v>106</v>
      </c>
      <c r="E48" s="12"/>
      <c r="F48" s="7" t="s">
        <v>107</v>
      </c>
      <c r="G48" s="6" t="s">
        <v>108</v>
      </c>
      <c r="H48" s="13">
        <v>100000</v>
      </c>
    </row>
    <row r="49" spans="2:8" ht="15.75" x14ac:dyDescent="0.25">
      <c r="B49" s="6">
        <f t="shared" si="0"/>
        <v>35</v>
      </c>
      <c r="C49" s="14">
        <v>401007436</v>
      </c>
      <c r="D49" s="14" t="s">
        <v>109</v>
      </c>
      <c r="E49" s="12"/>
      <c r="F49" s="7" t="s">
        <v>110</v>
      </c>
      <c r="G49" s="6" t="s">
        <v>111</v>
      </c>
      <c r="H49" s="13">
        <v>98300</v>
      </c>
    </row>
    <row r="50" spans="2:8" ht="15.75" x14ac:dyDescent="0.25">
      <c r="B50" s="6">
        <f t="shared" si="0"/>
        <v>36</v>
      </c>
      <c r="C50" s="14">
        <v>101180315</v>
      </c>
      <c r="D50" s="14" t="s">
        <v>112</v>
      </c>
      <c r="E50" s="12"/>
      <c r="F50" s="7" t="s">
        <v>113</v>
      </c>
      <c r="G50" s="6" t="s">
        <v>114</v>
      </c>
      <c r="H50" s="13">
        <v>97904.15</v>
      </c>
    </row>
    <row r="51" spans="2:8" ht="15.75" x14ac:dyDescent="0.25">
      <c r="B51" s="6">
        <f t="shared" si="0"/>
        <v>37</v>
      </c>
      <c r="C51" s="14">
        <v>130297118</v>
      </c>
      <c r="D51" s="14" t="s">
        <v>115</v>
      </c>
      <c r="E51" s="12"/>
      <c r="F51" s="7" t="s">
        <v>116</v>
      </c>
      <c r="G51" s="6" t="s">
        <v>117</v>
      </c>
      <c r="H51" s="13">
        <v>97806.87</v>
      </c>
    </row>
    <row r="52" spans="2:8" ht="15.75" x14ac:dyDescent="0.25">
      <c r="B52" s="6">
        <f t="shared" si="0"/>
        <v>38</v>
      </c>
      <c r="C52" s="14">
        <v>100178847</v>
      </c>
      <c r="D52" s="14" t="s">
        <v>118</v>
      </c>
      <c r="E52" s="12"/>
      <c r="F52" s="7" t="s">
        <v>119</v>
      </c>
      <c r="G52" s="6" t="s">
        <v>120</v>
      </c>
      <c r="H52" s="13">
        <v>94500</v>
      </c>
    </row>
    <row r="53" spans="2:8" ht="15.75" x14ac:dyDescent="0.25">
      <c r="B53" s="6">
        <f t="shared" si="0"/>
        <v>39</v>
      </c>
      <c r="C53" s="14">
        <v>430129712</v>
      </c>
      <c r="D53" s="14" t="s">
        <v>121</v>
      </c>
      <c r="E53" s="12"/>
      <c r="F53" s="7" t="s">
        <v>122</v>
      </c>
      <c r="G53" s="6" t="s">
        <v>123</v>
      </c>
      <c r="H53" s="13">
        <v>91465.61</v>
      </c>
    </row>
    <row r="54" spans="2:8" ht="15.75" x14ac:dyDescent="0.25">
      <c r="B54" s="6">
        <f t="shared" si="0"/>
        <v>40</v>
      </c>
      <c r="C54" s="14" t="s">
        <v>124</v>
      </c>
      <c r="D54" s="14" t="s">
        <v>125</v>
      </c>
      <c r="E54" s="12"/>
      <c r="F54" s="7" t="s">
        <v>126</v>
      </c>
      <c r="G54" s="6" t="s">
        <v>127</v>
      </c>
      <c r="H54" s="13">
        <v>87627.13</v>
      </c>
    </row>
    <row r="55" spans="2:8" ht="15.75" x14ac:dyDescent="0.25">
      <c r="B55" s="6">
        <f t="shared" si="0"/>
        <v>41</v>
      </c>
      <c r="C55" s="14">
        <v>124014271</v>
      </c>
      <c r="D55" s="14" t="s">
        <v>128</v>
      </c>
      <c r="E55" s="12"/>
      <c r="F55" s="7" t="s">
        <v>129</v>
      </c>
      <c r="G55" s="6" t="s">
        <v>130</v>
      </c>
      <c r="H55" s="13">
        <v>80479.460000000006</v>
      </c>
    </row>
    <row r="56" spans="2:8" ht="15.75" x14ac:dyDescent="0.25">
      <c r="B56" s="6">
        <f t="shared" si="0"/>
        <v>42</v>
      </c>
      <c r="C56" s="14">
        <v>101889561</v>
      </c>
      <c r="D56" s="14" t="s">
        <v>131</v>
      </c>
      <c r="E56" s="12"/>
      <c r="F56" s="7" t="s">
        <v>132</v>
      </c>
      <c r="G56" s="6" t="s">
        <v>133</v>
      </c>
      <c r="H56" s="13">
        <v>64837.5</v>
      </c>
    </row>
    <row r="57" spans="2:8" ht="15.75" x14ac:dyDescent="0.25">
      <c r="B57" s="6">
        <f t="shared" si="0"/>
        <v>43</v>
      </c>
      <c r="C57" s="14">
        <v>130097372</v>
      </c>
      <c r="D57" s="14" t="s">
        <v>47</v>
      </c>
      <c r="E57" s="12"/>
      <c r="F57" s="7" t="s">
        <v>134</v>
      </c>
      <c r="G57" s="6" t="s">
        <v>135</v>
      </c>
      <c r="H57" s="13">
        <v>63332.7</v>
      </c>
    </row>
    <row r="58" spans="2:8" ht="15.75" x14ac:dyDescent="0.25">
      <c r="B58" s="6">
        <f t="shared" si="0"/>
        <v>44</v>
      </c>
      <c r="C58" s="14">
        <v>101619262</v>
      </c>
      <c r="D58" s="14" t="s">
        <v>87</v>
      </c>
      <c r="E58" s="12"/>
      <c r="F58" s="7" t="s">
        <v>136</v>
      </c>
      <c r="G58" s="6" t="s">
        <v>137</v>
      </c>
      <c r="H58" s="13">
        <v>62817.04</v>
      </c>
    </row>
    <row r="59" spans="2:8" ht="15.75" x14ac:dyDescent="0.25">
      <c r="B59" s="6">
        <f t="shared" si="0"/>
        <v>45</v>
      </c>
      <c r="C59" s="14">
        <v>101619262</v>
      </c>
      <c r="D59" s="14" t="s">
        <v>87</v>
      </c>
      <c r="E59" s="12"/>
      <c r="F59" s="7" t="s">
        <v>138</v>
      </c>
      <c r="G59" s="6" t="s">
        <v>139</v>
      </c>
      <c r="H59" s="13">
        <v>62817.04</v>
      </c>
    </row>
    <row r="60" spans="2:8" ht="15.75" x14ac:dyDescent="0.25">
      <c r="B60" s="6">
        <f t="shared" si="0"/>
        <v>46</v>
      </c>
      <c r="C60" s="14">
        <v>112181243</v>
      </c>
      <c r="D60" s="14" t="s">
        <v>140</v>
      </c>
      <c r="E60" s="12"/>
      <c r="F60" s="7" t="s">
        <v>141</v>
      </c>
      <c r="G60" s="6" t="s">
        <v>52</v>
      </c>
      <c r="H60" s="13">
        <v>59467.5</v>
      </c>
    </row>
    <row r="61" spans="2:8" ht="15.75" x14ac:dyDescent="0.25">
      <c r="B61" s="6">
        <f t="shared" si="0"/>
        <v>47</v>
      </c>
      <c r="C61" s="14">
        <v>3101094021</v>
      </c>
      <c r="D61" s="14" t="s">
        <v>142</v>
      </c>
      <c r="E61" s="12"/>
      <c r="F61" s="7" t="s">
        <v>143</v>
      </c>
      <c r="G61" s="6" t="s">
        <v>144</v>
      </c>
      <c r="H61" s="13">
        <v>56700</v>
      </c>
    </row>
    <row r="62" spans="2:8" ht="15.75" x14ac:dyDescent="0.25">
      <c r="B62" s="6">
        <f t="shared" si="0"/>
        <v>48</v>
      </c>
      <c r="C62" s="14">
        <v>101068744</v>
      </c>
      <c r="D62" s="14" t="s">
        <v>145</v>
      </c>
      <c r="E62" s="12"/>
      <c r="F62" s="7" t="s">
        <v>146</v>
      </c>
      <c r="G62" s="6" t="s">
        <v>147</v>
      </c>
      <c r="H62" s="13">
        <v>55551.61</v>
      </c>
    </row>
    <row r="63" spans="2:8" ht="15.75" x14ac:dyDescent="0.25">
      <c r="B63" s="6">
        <f t="shared" si="0"/>
        <v>49</v>
      </c>
      <c r="C63" s="14">
        <v>130877009</v>
      </c>
      <c r="D63" s="14" t="s">
        <v>148</v>
      </c>
      <c r="E63" s="12"/>
      <c r="F63" s="7" t="s">
        <v>149</v>
      </c>
      <c r="G63" s="6" t="s">
        <v>150</v>
      </c>
      <c r="H63" s="13">
        <v>53824.39</v>
      </c>
    </row>
    <row r="64" spans="2:8" ht="15.75" x14ac:dyDescent="0.25">
      <c r="B64" s="6">
        <f t="shared" si="0"/>
        <v>50</v>
      </c>
      <c r="C64" s="14" t="s">
        <v>151</v>
      </c>
      <c r="D64" s="14" t="s">
        <v>152</v>
      </c>
      <c r="E64" s="12"/>
      <c r="F64" s="7" t="s">
        <v>153</v>
      </c>
      <c r="G64" s="6" t="s">
        <v>154</v>
      </c>
      <c r="H64" s="13">
        <v>52093.73</v>
      </c>
    </row>
    <row r="65" spans="2:8" ht="15.75" x14ac:dyDescent="0.25">
      <c r="B65" s="6">
        <f t="shared" si="0"/>
        <v>51</v>
      </c>
      <c r="C65" s="14">
        <v>101014334</v>
      </c>
      <c r="D65" s="14" t="s">
        <v>155</v>
      </c>
      <c r="E65" s="12"/>
      <c r="F65" s="7" t="s">
        <v>156</v>
      </c>
      <c r="G65" s="6" t="s">
        <v>157</v>
      </c>
      <c r="H65" s="13">
        <v>51775</v>
      </c>
    </row>
    <row r="66" spans="2:8" ht="15.75" x14ac:dyDescent="0.25">
      <c r="B66" s="6">
        <f t="shared" si="0"/>
        <v>52</v>
      </c>
      <c r="C66" s="14">
        <v>101068744</v>
      </c>
      <c r="D66" s="14" t="s">
        <v>145</v>
      </c>
      <c r="E66" s="12"/>
      <c r="F66" s="7" t="s">
        <v>158</v>
      </c>
      <c r="G66" s="6" t="s">
        <v>159</v>
      </c>
      <c r="H66" s="13">
        <v>51390.33</v>
      </c>
    </row>
    <row r="67" spans="2:8" ht="15.75" x14ac:dyDescent="0.25">
      <c r="B67" s="6">
        <f t="shared" si="0"/>
        <v>53</v>
      </c>
      <c r="C67" s="14">
        <v>101889561</v>
      </c>
      <c r="D67" s="14" t="s">
        <v>131</v>
      </c>
      <c r="E67" s="12"/>
      <c r="F67" s="7" t="s">
        <v>160</v>
      </c>
      <c r="G67" s="6" t="s">
        <v>161</v>
      </c>
      <c r="H67" s="13">
        <v>51015</v>
      </c>
    </row>
    <row r="68" spans="2:8" ht="15.75" x14ac:dyDescent="0.25">
      <c r="B68" s="6">
        <f t="shared" si="0"/>
        <v>54</v>
      </c>
      <c r="C68" s="14">
        <v>430013102</v>
      </c>
      <c r="D68" s="14" t="s">
        <v>162</v>
      </c>
      <c r="E68" s="12"/>
      <c r="F68" s="7" t="s">
        <v>163</v>
      </c>
      <c r="G68" s="6" t="s">
        <v>164</v>
      </c>
      <c r="H68" s="13">
        <v>50000</v>
      </c>
    </row>
    <row r="69" spans="2:8" ht="15.75" x14ac:dyDescent="0.25">
      <c r="B69" s="6">
        <f t="shared" si="0"/>
        <v>55</v>
      </c>
      <c r="C69" s="14">
        <v>114429558</v>
      </c>
      <c r="D69" s="14" t="s">
        <v>165</v>
      </c>
      <c r="E69" s="12"/>
      <c r="F69" s="7" t="s">
        <v>166</v>
      </c>
      <c r="G69" s="6" t="s">
        <v>167</v>
      </c>
      <c r="H69" s="13">
        <v>50000</v>
      </c>
    </row>
    <row r="70" spans="2:8" ht="15.75" x14ac:dyDescent="0.25">
      <c r="B70" s="6">
        <f t="shared" si="0"/>
        <v>56</v>
      </c>
      <c r="C70" s="14">
        <v>131048447</v>
      </c>
      <c r="D70" s="14" t="s">
        <v>168</v>
      </c>
      <c r="E70" s="12"/>
      <c r="F70" s="7" t="s">
        <v>169</v>
      </c>
      <c r="G70" s="6" t="s">
        <v>170</v>
      </c>
      <c r="H70" s="13">
        <v>47880</v>
      </c>
    </row>
    <row r="71" spans="2:8" ht="15.75" x14ac:dyDescent="0.25">
      <c r="B71" s="6">
        <f t="shared" si="0"/>
        <v>57</v>
      </c>
      <c r="C71" s="14">
        <v>101803037</v>
      </c>
      <c r="D71" s="14" t="s">
        <v>171</v>
      </c>
      <c r="E71" s="12"/>
      <c r="F71" s="7" t="s">
        <v>172</v>
      </c>
      <c r="G71" s="6" t="s">
        <v>173</v>
      </c>
      <c r="H71" s="13">
        <v>46558.61</v>
      </c>
    </row>
    <row r="72" spans="2:8" ht="15.75" x14ac:dyDescent="0.25">
      <c r="B72" s="6">
        <f t="shared" si="0"/>
        <v>58</v>
      </c>
      <c r="C72" s="14">
        <v>112181243</v>
      </c>
      <c r="D72" s="14" t="s">
        <v>140</v>
      </c>
      <c r="E72" s="12"/>
      <c r="F72" s="7" t="s">
        <v>174</v>
      </c>
      <c r="G72" s="6" t="s">
        <v>175</v>
      </c>
      <c r="H72" s="13">
        <v>43582.5</v>
      </c>
    </row>
    <row r="73" spans="2:8" ht="15.75" x14ac:dyDescent="0.25">
      <c r="B73" s="6">
        <f t="shared" si="0"/>
        <v>59</v>
      </c>
      <c r="C73" s="14">
        <v>101068744</v>
      </c>
      <c r="D73" s="14" t="s">
        <v>145</v>
      </c>
      <c r="E73" s="12"/>
      <c r="F73" s="7" t="s">
        <v>176</v>
      </c>
      <c r="G73" s="6" t="s">
        <v>177</v>
      </c>
      <c r="H73" s="13">
        <v>42139.73</v>
      </c>
    </row>
    <row r="74" spans="2:8" ht="15.75" x14ac:dyDescent="0.25">
      <c r="B74" s="6">
        <f t="shared" si="0"/>
        <v>60</v>
      </c>
      <c r="C74" s="14">
        <v>101874503</v>
      </c>
      <c r="D74" s="14" t="s">
        <v>35</v>
      </c>
      <c r="E74" s="12"/>
      <c r="F74" s="7" t="s">
        <v>178</v>
      </c>
      <c r="G74" s="6" t="s">
        <v>179</v>
      </c>
      <c r="H74" s="13">
        <v>41596.879999999997</v>
      </c>
    </row>
    <row r="75" spans="2:8" ht="15.75" x14ac:dyDescent="0.25">
      <c r="B75" s="6">
        <f t="shared" si="0"/>
        <v>61</v>
      </c>
      <c r="C75" s="14">
        <v>101068744</v>
      </c>
      <c r="D75" s="14" t="s">
        <v>145</v>
      </c>
      <c r="E75" s="12"/>
      <c r="F75" s="7" t="s">
        <v>180</v>
      </c>
      <c r="G75" s="6" t="s">
        <v>181</v>
      </c>
      <c r="H75" s="13">
        <v>41506.699999999997</v>
      </c>
    </row>
    <row r="76" spans="2:8" ht="15.75" x14ac:dyDescent="0.25">
      <c r="B76" s="6">
        <f t="shared" si="0"/>
        <v>62</v>
      </c>
      <c r="C76" s="14">
        <v>112181243</v>
      </c>
      <c r="D76" s="14" t="s">
        <v>140</v>
      </c>
      <c r="E76" s="12"/>
      <c r="F76" s="7" t="s">
        <v>182</v>
      </c>
      <c r="G76" s="6" t="s">
        <v>183</v>
      </c>
      <c r="H76" s="13">
        <v>41445</v>
      </c>
    </row>
    <row r="77" spans="2:8" ht="15.75" x14ac:dyDescent="0.25">
      <c r="B77" s="6">
        <f t="shared" si="0"/>
        <v>63</v>
      </c>
      <c r="C77" s="14">
        <v>112181243</v>
      </c>
      <c r="D77" s="14" t="s">
        <v>140</v>
      </c>
      <c r="E77" s="12"/>
      <c r="F77" s="7" t="s">
        <v>184</v>
      </c>
      <c r="G77" s="6" t="s">
        <v>185</v>
      </c>
      <c r="H77" s="13">
        <v>41400</v>
      </c>
    </row>
    <row r="78" spans="2:8" ht="15.75" x14ac:dyDescent="0.25">
      <c r="B78" s="6">
        <f t="shared" si="0"/>
        <v>64</v>
      </c>
      <c r="C78" s="14">
        <v>8600073861</v>
      </c>
      <c r="D78" s="14" t="s">
        <v>186</v>
      </c>
      <c r="E78" s="12"/>
      <c r="F78" s="7" t="s">
        <v>187</v>
      </c>
      <c r="G78" s="6" t="s">
        <v>188</v>
      </c>
      <c r="H78" s="13">
        <v>41126.629999999997</v>
      </c>
    </row>
    <row r="79" spans="2:8" ht="15.75" x14ac:dyDescent="0.25">
      <c r="B79" s="6">
        <f t="shared" si="0"/>
        <v>65</v>
      </c>
      <c r="C79" s="14">
        <v>112181243</v>
      </c>
      <c r="D79" s="14" t="s">
        <v>140</v>
      </c>
      <c r="E79" s="12"/>
      <c r="F79" s="7" t="s">
        <v>189</v>
      </c>
      <c r="G79" s="6" t="s">
        <v>70</v>
      </c>
      <c r="H79" s="13">
        <v>38992.5</v>
      </c>
    </row>
    <row r="80" spans="2:8" ht="15.75" x14ac:dyDescent="0.25">
      <c r="B80" s="6">
        <f t="shared" si="0"/>
        <v>66</v>
      </c>
      <c r="C80" s="14">
        <v>124024412</v>
      </c>
      <c r="D80" s="14" t="s">
        <v>190</v>
      </c>
      <c r="E80" s="12"/>
      <c r="F80" s="7" t="s">
        <v>191</v>
      </c>
      <c r="G80" s="6" t="s">
        <v>70</v>
      </c>
      <c r="H80" s="13">
        <v>38631.75</v>
      </c>
    </row>
    <row r="81" spans="2:9" ht="15.75" x14ac:dyDescent="0.25">
      <c r="B81" s="6">
        <f t="shared" ref="B81:B128" si="1">1+B80</f>
        <v>67</v>
      </c>
      <c r="C81" s="14">
        <v>101068744</v>
      </c>
      <c r="D81" s="14" t="s">
        <v>145</v>
      </c>
      <c r="E81" s="12"/>
      <c r="F81" s="7" t="s">
        <v>192</v>
      </c>
      <c r="G81" s="6" t="s">
        <v>193</v>
      </c>
      <c r="H81" s="13">
        <v>36674.43</v>
      </c>
    </row>
    <row r="82" spans="2:9" ht="15.75" x14ac:dyDescent="0.25">
      <c r="B82" s="6">
        <f t="shared" si="1"/>
        <v>68</v>
      </c>
      <c r="C82" s="14">
        <v>112181243</v>
      </c>
      <c r="D82" s="14" t="s">
        <v>140</v>
      </c>
      <c r="E82" s="12"/>
      <c r="F82" s="7" t="s">
        <v>194</v>
      </c>
      <c r="G82" s="6" t="s">
        <v>195</v>
      </c>
      <c r="H82" s="13">
        <v>36495</v>
      </c>
    </row>
    <row r="83" spans="2:9" ht="15.75" x14ac:dyDescent="0.25">
      <c r="B83" s="6">
        <f t="shared" si="1"/>
        <v>69</v>
      </c>
      <c r="C83" s="14">
        <v>3700248903</v>
      </c>
      <c r="D83" s="14" t="s">
        <v>75</v>
      </c>
      <c r="E83" s="12"/>
      <c r="F83" s="7" t="s">
        <v>196</v>
      </c>
      <c r="G83" s="6" t="s">
        <v>197</v>
      </c>
      <c r="H83" s="13">
        <v>35816.400000000001</v>
      </c>
    </row>
    <row r="84" spans="2:9" ht="15.75" x14ac:dyDescent="0.25">
      <c r="B84" s="6">
        <f t="shared" si="1"/>
        <v>70</v>
      </c>
      <c r="C84" s="14">
        <v>112181243</v>
      </c>
      <c r="D84" s="14" t="s">
        <v>140</v>
      </c>
      <c r="E84" s="12"/>
      <c r="F84" s="7" t="s">
        <v>198</v>
      </c>
      <c r="G84" s="6" t="s">
        <v>199</v>
      </c>
      <c r="H84" s="13">
        <v>35122.5</v>
      </c>
    </row>
    <row r="85" spans="2:9" ht="15.75" x14ac:dyDescent="0.25">
      <c r="B85" s="6">
        <f t="shared" si="1"/>
        <v>71</v>
      </c>
      <c r="C85" s="14">
        <v>2000034542</v>
      </c>
      <c r="D85" s="14" t="s">
        <v>200</v>
      </c>
      <c r="E85" s="12"/>
      <c r="F85" s="7" t="s">
        <v>201</v>
      </c>
      <c r="G85" s="6" t="s">
        <v>202</v>
      </c>
      <c r="H85" s="13">
        <v>33750</v>
      </c>
    </row>
    <row r="86" spans="2:9" ht="15.75" x14ac:dyDescent="0.25">
      <c r="B86" s="6">
        <f t="shared" si="1"/>
        <v>72</v>
      </c>
      <c r="C86" s="14">
        <v>3101094021</v>
      </c>
      <c r="D86" s="14" t="s">
        <v>142</v>
      </c>
      <c r="E86" s="12"/>
      <c r="F86" s="7" t="s">
        <v>203</v>
      </c>
      <c r="G86" s="6" t="s">
        <v>204</v>
      </c>
      <c r="H86" s="13">
        <v>29700</v>
      </c>
      <c r="I86" s="6"/>
    </row>
    <row r="87" spans="2:9" ht="15.75" x14ac:dyDescent="0.25">
      <c r="B87" s="6">
        <f t="shared" si="1"/>
        <v>73</v>
      </c>
      <c r="C87" s="14">
        <v>130097372</v>
      </c>
      <c r="D87" s="14" t="s">
        <v>47</v>
      </c>
      <c r="E87" s="12"/>
      <c r="F87" s="7" t="s">
        <v>205</v>
      </c>
      <c r="G87" s="6" t="s">
        <v>206</v>
      </c>
      <c r="H87" s="13">
        <v>28690</v>
      </c>
      <c r="I87" s="6"/>
    </row>
    <row r="88" spans="2:9" ht="15.75" x14ac:dyDescent="0.25">
      <c r="B88" s="6">
        <f t="shared" si="1"/>
        <v>74</v>
      </c>
      <c r="C88" s="14">
        <v>101910370</v>
      </c>
      <c r="D88" s="14" t="s">
        <v>207</v>
      </c>
      <c r="E88" s="12"/>
      <c r="F88" s="7" t="s">
        <v>208</v>
      </c>
      <c r="G88" s="6" t="s">
        <v>209</v>
      </c>
      <c r="H88" s="13">
        <v>25650</v>
      </c>
      <c r="I88" s="6"/>
    </row>
    <row r="89" spans="2:9" ht="15.75" x14ac:dyDescent="0.25">
      <c r="B89" s="6">
        <f t="shared" si="1"/>
        <v>75</v>
      </c>
      <c r="C89" s="14">
        <v>130097372</v>
      </c>
      <c r="D89" s="14" t="s">
        <v>47</v>
      </c>
      <c r="E89" s="12"/>
      <c r="F89" s="7" t="s">
        <v>210</v>
      </c>
      <c r="G89" s="6" t="s">
        <v>211</v>
      </c>
      <c r="H89" s="13">
        <v>24700</v>
      </c>
      <c r="I89" s="6"/>
    </row>
    <row r="90" spans="2:9" ht="15.75" x14ac:dyDescent="0.25">
      <c r="B90" s="6">
        <f t="shared" si="1"/>
        <v>76</v>
      </c>
      <c r="C90" s="14">
        <v>401504219</v>
      </c>
      <c r="D90" s="14" t="s">
        <v>212</v>
      </c>
      <c r="E90" s="12"/>
      <c r="F90" s="7" t="s">
        <v>213</v>
      </c>
      <c r="G90" s="6" t="s">
        <v>214</v>
      </c>
      <c r="H90" s="13">
        <v>23132</v>
      </c>
      <c r="I90" s="6"/>
    </row>
    <row r="91" spans="2:9" ht="15.75" x14ac:dyDescent="0.25">
      <c r="B91" s="6">
        <f t="shared" si="1"/>
        <v>77</v>
      </c>
      <c r="C91" s="14">
        <v>3101094021</v>
      </c>
      <c r="D91" s="14" t="s">
        <v>142</v>
      </c>
      <c r="E91" s="12"/>
      <c r="F91" s="7" t="s">
        <v>215</v>
      </c>
      <c r="G91" s="6" t="s">
        <v>216</v>
      </c>
      <c r="H91" s="13">
        <v>22950</v>
      </c>
      <c r="I91" s="6"/>
    </row>
    <row r="92" spans="2:9" ht="15.75" x14ac:dyDescent="0.25">
      <c r="B92" s="6">
        <f t="shared" si="1"/>
        <v>78</v>
      </c>
      <c r="C92" s="14">
        <v>130228698</v>
      </c>
      <c r="D92" s="14" t="s">
        <v>217</v>
      </c>
      <c r="E92" s="12"/>
      <c r="F92" s="7" t="s">
        <v>218</v>
      </c>
      <c r="G92" s="6" t="s">
        <v>219</v>
      </c>
      <c r="H92" s="13">
        <v>22747.75</v>
      </c>
      <c r="I92" s="6"/>
    </row>
    <row r="93" spans="2:9" ht="15.75" x14ac:dyDescent="0.25">
      <c r="B93" s="6">
        <f t="shared" si="1"/>
        <v>79</v>
      </c>
      <c r="C93" s="14">
        <v>112181243</v>
      </c>
      <c r="D93" s="14" t="s">
        <v>140</v>
      </c>
      <c r="E93" s="12"/>
      <c r="F93" s="7" t="s">
        <v>220</v>
      </c>
      <c r="G93" s="6" t="s">
        <v>221</v>
      </c>
      <c r="H93" s="13">
        <v>22185</v>
      </c>
      <c r="I93" s="6"/>
    </row>
    <row r="94" spans="2:9" ht="15.75" x14ac:dyDescent="0.25">
      <c r="B94" s="6">
        <f t="shared" si="1"/>
        <v>80</v>
      </c>
      <c r="C94" s="14">
        <v>130598401</v>
      </c>
      <c r="D94" s="14" t="s">
        <v>222</v>
      </c>
      <c r="E94" s="12"/>
      <c r="F94" s="7" t="s">
        <v>223</v>
      </c>
      <c r="G94" s="6" t="s">
        <v>224</v>
      </c>
      <c r="H94" s="13">
        <v>19855</v>
      </c>
      <c r="I94" s="6"/>
    </row>
    <row r="95" spans="2:9" ht="15.75" x14ac:dyDescent="0.25">
      <c r="B95" s="6">
        <f t="shared" si="1"/>
        <v>81</v>
      </c>
      <c r="C95" s="14">
        <v>130813442</v>
      </c>
      <c r="D95" s="14" t="s">
        <v>225</v>
      </c>
      <c r="E95" s="12"/>
      <c r="F95" s="7" t="s">
        <v>226</v>
      </c>
      <c r="G95" s="6" t="s">
        <v>227</v>
      </c>
      <c r="H95" s="13">
        <v>18962.95</v>
      </c>
      <c r="I95" s="6"/>
    </row>
    <row r="96" spans="2:9" ht="15.75" x14ac:dyDescent="0.25">
      <c r="B96" s="6">
        <f t="shared" si="1"/>
        <v>82</v>
      </c>
      <c r="C96" s="14">
        <v>106012442</v>
      </c>
      <c r="D96" s="14" t="s">
        <v>228</v>
      </c>
      <c r="E96" s="12"/>
      <c r="F96" s="7" t="s">
        <v>229</v>
      </c>
      <c r="G96" s="6" t="s">
        <v>230</v>
      </c>
      <c r="H96" s="13">
        <v>18357.8</v>
      </c>
      <c r="I96" s="6"/>
    </row>
    <row r="97" spans="2:9" ht="15.75" x14ac:dyDescent="0.25">
      <c r="B97" s="6">
        <f t="shared" si="1"/>
        <v>83</v>
      </c>
      <c r="C97" s="14">
        <v>430034711</v>
      </c>
      <c r="D97" s="14" t="s">
        <v>231</v>
      </c>
      <c r="E97" s="12"/>
      <c r="F97" s="7" t="s">
        <v>232</v>
      </c>
      <c r="G97" s="6" t="s">
        <v>233</v>
      </c>
      <c r="H97" s="13">
        <v>17500</v>
      </c>
      <c r="I97" s="6"/>
    </row>
    <row r="98" spans="2:9" ht="16.5" customHeight="1" x14ac:dyDescent="0.25">
      <c r="B98" s="6">
        <f t="shared" si="1"/>
        <v>84</v>
      </c>
      <c r="C98" s="14">
        <v>132780884</v>
      </c>
      <c r="D98" s="14" t="s">
        <v>234</v>
      </c>
      <c r="E98" s="12"/>
      <c r="F98" s="7" t="s">
        <v>235</v>
      </c>
      <c r="G98" s="6" t="s">
        <v>236</v>
      </c>
      <c r="H98" s="13">
        <v>15010</v>
      </c>
      <c r="I98" s="6"/>
    </row>
    <row r="99" spans="2:9" ht="15.75" x14ac:dyDescent="0.25">
      <c r="B99" s="6">
        <f t="shared" si="1"/>
        <v>85</v>
      </c>
      <c r="C99" s="14">
        <v>132780884</v>
      </c>
      <c r="D99" s="14" t="s">
        <v>234</v>
      </c>
      <c r="E99" s="12"/>
      <c r="F99" s="7" t="s">
        <v>237</v>
      </c>
      <c r="G99" s="6" t="s">
        <v>144</v>
      </c>
      <c r="H99" s="13">
        <v>15010</v>
      </c>
      <c r="I99" s="6"/>
    </row>
    <row r="100" spans="2:9" ht="15.75" x14ac:dyDescent="0.25">
      <c r="B100" s="6">
        <f t="shared" si="1"/>
        <v>86</v>
      </c>
      <c r="C100" s="14">
        <v>3101094021</v>
      </c>
      <c r="D100" s="14" t="s">
        <v>142</v>
      </c>
      <c r="E100" s="12"/>
      <c r="F100" s="7" t="s">
        <v>238</v>
      </c>
      <c r="G100" s="6" t="s">
        <v>239</v>
      </c>
      <c r="H100" s="13">
        <v>13500</v>
      </c>
      <c r="I100" s="6"/>
    </row>
    <row r="101" spans="2:9" ht="15.75" x14ac:dyDescent="0.25">
      <c r="B101" s="6">
        <f t="shared" si="1"/>
        <v>87</v>
      </c>
      <c r="C101" s="14">
        <v>401036924</v>
      </c>
      <c r="D101" s="14" t="s">
        <v>240</v>
      </c>
      <c r="E101" s="12"/>
      <c r="F101" s="7" t="s">
        <v>241</v>
      </c>
      <c r="G101" s="6" t="s">
        <v>242</v>
      </c>
      <c r="H101" s="13">
        <v>12000</v>
      </c>
      <c r="I101" s="6"/>
    </row>
    <row r="102" spans="2:9" ht="15.75" x14ac:dyDescent="0.25">
      <c r="B102" s="6">
        <f t="shared" si="1"/>
        <v>88</v>
      </c>
      <c r="C102" s="14">
        <v>430056227</v>
      </c>
      <c r="D102" s="14" t="s">
        <v>59</v>
      </c>
      <c r="E102" s="12"/>
      <c r="F102" s="7" t="s">
        <v>243</v>
      </c>
      <c r="G102" s="6" t="s">
        <v>61</v>
      </c>
      <c r="H102" s="13">
        <v>10000</v>
      </c>
    </row>
    <row r="103" spans="2:9" ht="15.75" x14ac:dyDescent="0.25">
      <c r="B103" s="6">
        <f t="shared" si="1"/>
        <v>89</v>
      </c>
      <c r="C103" s="14">
        <v>1800325324</v>
      </c>
      <c r="D103" s="14" t="s">
        <v>53</v>
      </c>
      <c r="E103" s="12"/>
      <c r="F103" s="7" t="s">
        <v>244</v>
      </c>
      <c r="G103" s="6" t="s">
        <v>245</v>
      </c>
      <c r="H103" s="13">
        <v>9000</v>
      </c>
      <c r="I103" s="6"/>
    </row>
    <row r="104" spans="2:9" ht="15.75" x14ac:dyDescent="0.25">
      <c r="B104" s="6">
        <f t="shared" si="1"/>
        <v>90</v>
      </c>
      <c r="C104" s="14">
        <v>101011122</v>
      </c>
      <c r="D104" s="14" t="s">
        <v>246</v>
      </c>
      <c r="E104" s="12"/>
      <c r="F104" s="7" t="s">
        <v>247</v>
      </c>
      <c r="G104" s="6" t="s">
        <v>248</v>
      </c>
      <c r="H104" s="13">
        <v>8217.5</v>
      </c>
      <c r="I104" s="6"/>
    </row>
    <row r="105" spans="2:9" ht="15.75" x14ac:dyDescent="0.25">
      <c r="B105" s="6">
        <f t="shared" si="1"/>
        <v>91</v>
      </c>
      <c r="C105" s="14">
        <v>101757558</v>
      </c>
      <c r="D105" s="14" t="s">
        <v>68</v>
      </c>
      <c r="E105" s="12"/>
      <c r="F105" s="7" t="s">
        <v>249</v>
      </c>
      <c r="G105" s="6" t="s">
        <v>250</v>
      </c>
      <c r="H105" s="13">
        <v>8085</v>
      </c>
      <c r="I105" s="6"/>
    </row>
    <row r="106" spans="2:9" ht="15.75" x14ac:dyDescent="0.25">
      <c r="B106" s="6">
        <f t="shared" si="1"/>
        <v>92</v>
      </c>
      <c r="C106" s="14">
        <v>131380158</v>
      </c>
      <c r="D106" s="14" t="s">
        <v>251</v>
      </c>
      <c r="E106" s="12"/>
      <c r="F106" s="7" t="s">
        <v>252</v>
      </c>
      <c r="G106" s="6" t="s">
        <v>253</v>
      </c>
      <c r="H106" s="13">
        <v>6898.52</v>
      </c>
      <c r="I106" s="6"/>
    </row>
    <row r="107" spans="2:9" ht="15.75" x14ac:dyDescent="0.25">
      <c r="B107" s="6">
        <f t="shared" si="1"/>
        <v>93</v>
      </c>
      <c r="C107" s="14">
        <v>101568518</v>
      </c>
      <c r="D107" s="14" t="s">
        <v>254</v>
      </c>
      <c r="E107" s="12"/>
      <c r="F107" s="7" t="s">
        <v>255</v>
      </c>
      <c r="G107" s="6" t="s">
        <v>256</v>
      </c>
      <c r="H107" s="13">
        <v>6797.25</v>
      </c>
      <c r="I107" s="6"/>
    </row>
    <row r="108" spans="2:9" ht="15.75" x14ac:dyDescent="0.25">
      <c r="B108" s="6">
        <f t="shared" si="1"/>
        <v>94</v>
      </c>
      <c r="C108" s="14">
        <v>101001941</v>
      </c>
      <c r="D108" s="14" t="s">
        <v>257</v>
      </c>
      <c r="E108" s="12"/>
      <c r="F108" s="7" t="s">
        <v>258</v>
      </c>
      <c r="G108" s="6" t="s">
        <v>259</v>
      </c>
      <c r="H108" s="13">
        <v>6336.82</v>
      </c>
      <c r="I108" s="6"/>
    </row>
    <row r="109" spans="2:9" ht="15.75" x14ac:dyDescent="0.25">
      <c r="B109" s="6">
        <f t="shared" si="1"/>
        <v>95</v>
      </c>
      <c r="C109" s="14">
        <v>124027812</v>
      </c>
      <c r="D109" s="14" t="s">
        <v>260</v>
      </c>
      <c r="E109" s="12"/>
      <c r="F109" s="7" t="s">
        <v>261</v>
      </c>
      <c r="G109" s="6" t="s">
        <v>262</v>
      </c>
      <c r="H109" s="13">
        <v>4981.8</v>
      </c>
      <c r="I109" s="6"/>
    </row>
    <row r="110" spans="2:9" ht="15.75" x14ac:dyDescent="0.25">
      <c r="B110" s="6">
        <f t="shared" si="1"/>
        <v>96</v>
      </c>
      <c r="C110" s="14">
        <v>124027812</v>
      </c>
      <c r="D110" s="14" t="s">
        <v>260</v>
      </c>
      <c r="E110" s="12"/>
      <c r="F110" s="7" t="s">
        <v>263</v>
      </c>
      <c r="G110" s="6" t="s">
        <v>264</v>
      </c>
      <c r="H110" s="13">
        <v>4711.05</v>
      </c>
      <c r="I110" s="6"/>
    </row>
    <row r="111" spans="2:9" ht="15.75" x14ac:dyDescent="0.25">
      <c r="B111" s="6">
        <f t="shared" si="1"/>
        <v>97</v>
      </c>
      <c r="C111" s="14">
        <v>101068744</v>
      </c>
      <c r="D111" s="14" t="s">
        <v>145</v>
      </c>
      <c r="E111" s="12"/>
      <c r="F111" s="7" t="s">
        <v>265</v>
      </c>
      <c r="G111" s="6" t="s">
        <v>266</v>
      </c>
      <c r="H111" s="13">
        <v>4199.8900000000003</v>
      </c>
      <c r="I111" s="6"/>
    </row>
    <row r="112" spans="2:9" ht="15.75" x14ac:dyDescent="0.25">
      <c r="B112" s="6">
        <f t="shared" si="1"/>
        <v>98</v>
      </c>
      <c r="C112" s="14">
        <v>101586542</v>
      </c>
      <c r="D112" s="14" t="s">
        <v>267</v>
      </c>
      <c r="E112" s="12"/>
      <c r="F112" s="7" t="s">
        <v>268</v>
      </c>
      <c r="G112" s="6" t="s">
        <v>269</v>
      </c>
      <c r="H112" s="13">
        <v>4146.83</v>
      </c>
      <c r="I112" s="6"/>
    </row>
    <row r="113" spans="2:9" ht="15.75" x14ac:dyDescent="0.25">
      <c r="B113" s="6">
        <f t="shared" si="1"/>
        <v>99</v>
      </c>
      <c r="C113" s="14">
        <v>130230331</v>
      </c>
      <c r="D113" s="14" t="s">
        <v>270</v>
      </c>
      <c r="E113" s="12"/>
      <c r="F113" s="7" t="s">
        <v>271</v>
      </c>
      <c r="G113" s="6" t="s">
        <v>272</v>
      </c>
      <c r="H113" s="13">
        <v>3542.37</v>
      </c>
      <c r="I113" s="6"/>
    </row>
    <row r="114" spans="2:9" ht="15.75" x14ac:dyDescent="0.25">
      <c r="B114" s="6">
        <f t="shared" si="1"/>
        <v>100</v>
      </c>
      <c r="C114" s="14">
        <v>130230331</v>
      </c>
      <c r="D114" s="14" t="s">
        <v>270</v>
      </c>
      <c r="E114" s="12"/>
      <c r="F114" s="7" t="s">
        <v>273</v>
      </c>
      <c r="G114" s="6" t="s">
        <v>274</v>
      </c>
      <c r="H114" s="13">
        <v>3542.37</v>
      </c>
      <c r="I114" s="6"/>
    </row>
    <row r="115" spans="2:9" ht="15.75" x14ac:dyDescent="0.25">
      <c r="B115" s="6">
        <f t="shared" si="1"/>
        <v>101</v>
      </c>
      <c r="C115" s="14">
        <v>130303363</v>
      </c>
      <c r="D115" s="14" t="s">
        <v>275</v>
      </c>
      <c r="E115" s="12"/>
      <c r="F115" s="7" t="s">
        <v>276</v>
      </c>
      <c r="G115" s="6" t="s">
        <v>277</v>
      </c>
      <c r="H115" s="13">
        <v>3224.88</v>
      </c>
      <c r="I115" s="6"/>
    </row>
    <row r="116" spans="2:9" ht="15.75" x14ac:dyDescent="0.25">
      <c r="B116" s="6">
        <f t="shared" si="1"/>
        <v>102</v>
      </c>
      <c r="C116" s="14">
        <v>101014334</v>
      </c>
      <c r="D116" s="14" t="s">
        <v>155</v>
      </c>
      <c r="E116" s="12"/>
      <c r="F116" s="7" t="s">
        <v>278</v>
      </c>
      <c r="G116" s="6" t="s">
        <v>279</v>
      </c>
      <c r="H116" s="13">
        <v>2736</v>
      </c>
      <c r="I116" s="6"/>
    </row>
    <row r="117" spans="2:9" ht="15.75" x14ac:dyDescent="0.25">
      <c r="B117" s="6">
        <f t="shared" si="1"/>
        <v>103</v>
      </c>
      <c r="C117" s="14">
        <v>101874503</v>
      </c>
      <c r="D117" s="14" t="s">
        <v>35</v>
      </c>
      <c r="E117" s="12"/>
      <c r="F117" s="7" t="s">
        <v>280</v>
      </c>
      <c r="G117" s="6" t="s">
        <v>281</v>
      </c>
      <c r="H117" s="13">
        <v>2688.99</v>
      </c>
      <c r="I117" s="6"/>
    </row>
    <row r="118" spans="2:9" ht="15.75" x14ac:dyDescent="0.25">
      <c r="B118" s="6">
        <f t="shared" si="1"/>
        <v>104</v>
      </c>
      <c r="C118" s="14">
        <v>101874503</v>
      </c>
      <c r="D118" s="14" t="s">
        <v>35</v>
      </c>
      <c r="E118" s="12"/>
      <c r="F118" s="7" t="s">
        <v>282</v>
      </c>
      <c r="G118" s="6" t="s">
        <v>283</v>
      </c>
      <c r="H118" s="13">
        <v>2563.44</v>
      </c>
      <c r="I118" s="6"/>
    </row>
    <row r="119" spans="2:9" ht="15.75" x14ac:dyDescent="0.25">
      <c r="B119" s="6">
        <f t="shared" si="1"/>
        <v>105</v>
      </c>
      <c r="C119" s="14">
        <v>130230331</v>
      </c>
      <c r="D119" s="14" t="s">
        <v>270</v>
      </c>
      <c r="E119" s="12"/>
      <c r="F119" s="7" t="s">
        <v>284</v>
      </c>
      <c r="G119" s="6" t="s">
        <v>285</v>
      </c>
      <c r="H119" s="13">
        <v>2448.41</v>
      </c>
      <c r="I119" s="6"/>
    </row>
    <row r="120" spans="2:9" ht="15.75" x14ac:dyDescent="0.25">
      <c r="B120" s="6">
        <f t="shared" si="1"/>
        <v>106</v>
      </c>
      <c r="C120" s="14">
        <v>101586542</v>
      </c>
      <c r="D120" s="14" t="s">
        <v>267</v>
      </c>
      <c r="E120" s="12"/>
      <c r="F120" s="7" t="s">
        <v>286</v>
      </c>
      <c r="G120" s="6" t="s">
        <v>287</v>
      </c>
      <c r="H120" s="13">
        <v>1966.5</v>
      </c>
      <c r="I120" s="6"/>
    </row>
    <row r="121" spans="2:9" ht="15.75" x14ac:dyDescent="0.25">
      <c r="B121" s="6">
        <f t="shared" si="1"/>
        <v>107</v>
      </c>
      <c r="C121" s="14">
        <v>130303363</v>
      </c>
      <c r="D121" s="14" t="s">
        <v>275</v>
      </c>
      <c r="E121" s="12"/>
      <c r="F121" s="7" t="s">
        <v>288</v>
      </c>
      <c r="G121" s="6" t="s">
        <v>289</v>
      </c>
      <c r="H121" s="13">
        <v>1654.39</v>
      </c>
      <c r="I121" s="6"/>
    </row>
    <row r="122" spans="2:9" ht="15.75" x14ac:dyDescent="0.25">
      <c r="B122" s="6">
        <f t="shared" si="1"/>
        <v>108</v>
      </c>
      <c r="C122" s="14">
        <v>101761581</v>
      </c>
      <c r="D122" s="14" t="s">
        <v>16</v>
      </c>
      <c r="E122" s="12"/>
      <c r="F122" s="7" t="s">
        <v>290</v>
      </c>
      <c r="G122" s="6" t="s">
        <v>291</v>
      </c>
      <c r="H122" s="13">
        <v>1456.35</v>
      </c>
      <c r="I122" s="6"/>
    </row>
    <row r="123" spans="2:9" ht="15.75" x14ac:dyDescent="0.25">
      <c r="B123" s="6">
        <f t="shared" si="1"/>
        <v>109</v>
      </c>
      <c r="C123" s="14">
        <v>101586542</v>
      </c>
      <c r="D123" s="14" t="s">
        <v>267</v>
      </c>
      <c r="E123" s="12"/>
      <c r="F123" s="7" t="s">
        <v>292</v>
      </c>
      <c r="G123" s="6" t="s">
        <v>293</v>
      </c>
      <c r="H123" s="13">
        <v>1449.15</v>
      </c>
      <c r="I123" s="6"/>
    </row>
    <row r="124" spans="2:9" ht="15.75" x14ac:dyDescent="0.25">
      <c r="B124" s="6">
        <f t="shared" si="1"/>
        <v>110</v>
      </c>
      <c r="C124" s="14">
        <v>106012442</v>
      </c>
      <c r="D124" s="14" t="s">
        <v>228</v>
      </c>
      <c r="E124" s="12"/>
      <c r="F124" s="7" t="s">
        <v>294</v>
      </c>
      <c r="G124" s="6" t="s">
        <v>295</v>
      </c>
      <c r="H124" s="13">
        <v>1174.2</v>
      </c>
      <c r="I124" s="6"/>
    </row>
    <row r="125" spans="2:9" ht="15.75" x14ac:dyDescent="0.25">
      <c r="B125" s="6">
        <f t="shared" si="1"/>
        <v>111</v>
      </c>
      <c r="C125" s="14">
        <v>101586542</v>
      </c>
      <c r="D125" s="14" t="s">
        <v>267</v>
      </c>
      <c r="E125" s="12"/>
      <c r="F125" s="7" t="s">
        <v>296</v>
      </c>
      <c r="G125" s="6" t="s">
        <v>297</v>
      </c>
      <c r="H125" s="13">
        <v>724.57</v>
      </c>
      <c r="I125" s="6"/>
    </row>
    <row r="126" spans="2:9" ht="15.75" x14ac:dyDescent="0.25">
      <c r="B126" s="6">
        <f t="shared" si="1"/>
        <v>112</v>
      </c>
      <c r="C126" s="14">
        <v>124027812</v>
      </c>
      <c r="D126" s="14" t="s">
        <v>260</v>
      </c>
      <c r="E126" s="12"/>
      <c r="F126" s="7" t="s">
        <v>298</v>
      </c>
      <c r="G126" s="6" t="s">
        <v>299</v>
      </c>
      <c r="H126" s="13">
        <v>703.95</v>
      </c>
      <c r="I126" s="6"/>
    </row>
    <row r="127" spans="2:9" ht="15.75" x14ac:dyDescent="0.25">
      <c r="B127" s="6">
        <f t="shared" si="1"/>
        <v>113</v>
      </c>
      <c r="C127" s="14">
        <v>101068744</v>
      </c>
      <c r="D127" s="14" t="s">
        <v>145</v>
      </c>
      <c r="E127" s="12"/>
      <c r="F127" s="7" t="s">
        <v>300</v>
      </c>
      <c r="G127" s="6" t="s">
        <v>301</v>
      </c>
      <c r="H127" s="13">
        <v>366.41</v>
      </c>
      <c r="I127" s="6"/>
    </row>
    <row r="128" spans="2:9" ht="15.75" x14ac:dyDescent="0.25">
      <c r="B128" s="6">
        <f t="shared" si="1"/>
        <v>114</v>
      </c>
      <c r="C128" s="14">
        <v>101874503</v>
      </c>
      <c r="D128" s="14" t="s">
        <v>35</v>
      </c>
      <c r="E128" s="12"/>
      <c r="F128" s="7" t="s">
        <v>302</v>
      </c>
      <c r="G128" s="6" t="s">
        <v>299</v>
      </c>
      <c r="H128" s="13">
        <v>316.92</v>
      </c>
      <c r="I128" s="6"/>
    </row>
    <row r="129" spans="2:8" ht="15.75" x14ac:dyDescent="0.25">
      <c r="B129" s="6"/>
      <c r="C129" s="14"/>
    </row>
    <row r="130" spans="2:8" ht="15.75" x14ac:dyDescent="0.25">
      <c r="B130" s="6"/>
      <c r="C130" s="14"/>
    </row>
    <row r="131" spans="2:8" ht="15.75" x14ac:dyDescent="0.25">
      <c r="B131" s="6"/>
      <c r="C131" s="14"/>
    </row>
    <row r="132" spans="2:8" ht="24" thickBot="1" x14ac:dyDescent="0.4">
      <c r="B132" s="6"/>
      <c r="C132" s="17" t="s">
        <v>303</v>
      </c>
      <c r="D132" s="15" t="s">
        <v>304</v>
      </c>
      <c r="G132" s="3" t="s">
        <v>305</v>
      </c>
      <c r="H132" s="8">
        <f>SUM(H15:H131)</f>
        <v>29531611.919999979</v>
      </c>
    </row>
    <row r="133" spans="2:8" ht="16.5" thickTop="1" x14ac:dyDescent="0.25">
      <c r="B133" s="6"/>
    </row>
    <row r="134" spans="2:8" ht="18.75" x14ac:dyDescent="0.3">
      <c r="B134" s="6"/>
      <c r="C134" s="18" t="s">
        <v>306</v>
      </c>
    </row>
    <row r="135" spans="2:8" ht="15.75" x14ac:dyDescent="0.25">
      <c r="B135" s="6"/>
    </row>
    <row r="136" spans="2:8" ht="15.75" x14ac:dyDescent="0.25">
      <c r="B136" s="6"/>
    </row>
    <row r="137" spans="2:8" ht="18.75" x14ac:dyDescent="0.3">
      <c r="C137" s="24" t="s">
        <v>307</v>
      </c>
      <c r="D137" s="24"/>
      <c r="E137" s="24"/>
      <c r="F137" s="24"/>
      <c r="G137" s="24"/>
      <c r="H137" s="24"/>
    </row>
    <row r="138" spans="2:8" ht="18.75" x14ac:dyDescent="0.3">
      <c r="C138" s="24" t="s">
        <v>308</v>
      </c>
      <c r="D138" s="24"/>
      <c r="E138" s="24"/>
      <c r="F138" s="24"/>
      <c r="G138" s="24"/>
      <c r="H138" s="24"/>
    </row>
  </sheetData>
  <mergeCells count="3">
    <mergeCell ref="C138:H138"/>
    <mergeCell ref="D3:E3"/>
    <mergeCell ref="C137:H137"/>
  </mergeCells>
  <hyperlinks>
    <hyperlink ref="D132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vs1</vt:lpstr>
      <vt:lpstr>'vs1'!Área_de_impresión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Idollys Ledesma Mendoza</dc:creator>
  <cp:keywords/>
  <dc:description/>
  <cp:lastModifiedBy>Diana Mojica Méndez</cp:lastModifiedBy>
  <cp:revision/>
  <dcterms:created xsi:type="dcterms:W3CDTF">2023-03-20T14:50:33Z</dcterms:created>
  <dcterms:modified xsi:type="dcterms:W3CDTF">2023-06-16T21:57:27Z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