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10. OCTUBRE 2023\"/>
    </mc:Choice>
  </mc:AlternateContent>
  <xr:revisionPtr revIDLastSave="0" documentId="13_ncr:1_{E0606932-22FF-43B7-ACF2-3D25E1D5E42C}" xr6:coauthVersionLast="47" xr6:coauthVersionMax="47" xr10:uidLastSave="{00000000-0000-0000-0000-000000000000}"/>
  <bookViews>
    <workbookView xWindow="-120" yWindow="-120" windowWidth="29040" windowHeight="15840" xr2:uid="{FEA554AC-73BF-4BA0-AF3B-7D69326961B8}"/>
  </bookViews>
  <sheets>
    <sheet name="NÓMINA CONTRATADOS OCTUBRE 2023" sheetId="1" r:id="rId1"/>
  </sheets>
  <definedNames>
    <definedName name="_xlnm.Print_Area" localSheetId="0">'NÓMINA CONTRATADOS OCTUBRE 2023'!$A$1:$J$60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  <c r="J11" i="1"/>
  <c r="J10" i="1"/>
  <c r="J9" i="1"/>
  <c r="J8" i="1"/>
  <c r="J7" i="1"/>
  <c r="J6" i="1"/>
  <c r="J40" i="1" l="1"/>
</calcChain>
</file>

<file path=xl/sharedStrings.xml><?xml version="1.0" encoding="utf-8"?>
<sst xmlns="http://schemas.openxmlformats.org/spreadsheetml/2006/main" count="189" uniqueCount="74">
  <si>
    <t>NÓMINA DE CONTRATADOS</t>
  </si>
  <si>
    <t>DEPARTAMENTO DE GESTIÓN HUMANA</t>
  </si>
  <si>
    <t>CORRESPONDIENTE AL MES DE OCTUBRE  DEL AÑO 2023</t>
  </si>
  <si>
    <t>Nombres</t>
  </si>
  <si>
    <t>Departamento</t>
  </si>
  <si>
    <t>Posición Actual</t>
  </si>
  <si>
    <t>Género</t>
  </si>
  <si>
    <t>Estatus</t>
  </si>
  <si>
    <t>Fecha Inicio</t>
  </si>
  <si>
    <t>Fecha Fin</t>
  </si>
  <si>
    <t xml:space="preserve">Sueldo Bruto </t>
  </si>
  <si>
    <t>Deducciones</t>
  </si>
  <si>
    <t xml:space="preserve">Sueldo  Neto </t>
  </si>
  <si>
    <t>ALBERTO CARLOS JIMENEZ
ORTEGA</t>
  </si>
  <si>
    <t>TRANSFORMACION Y DESARROLOO OPERACIONAL</t>
  </si>
  <si>
    <t>ESPECIALISTA SENIOR</t>
  </si>
  <si>
    <t>M</t>
  </si>
  <si>
    <t>CONTRATADO</t>
  </si>
  <si>
    <t>ANGEL EGIDIO LUNA FIGUEREO</t>
  </si>
  <si>
    <t>DEPARTAMENTO DE OPERACIONES</t>
  </si>
  <si>
    <t>ARIANNA MEJIA ESTRELLA</t>
  </si>
  <si>
    <t>DEPARTAMENTO DE MONITOREO DE RIESGOS</t>
  </si>
  <si>
    <t>PASANTE</t>
  </si>
  <si>
    <t>F</t>
  </si>
  <si>
    <t>BREILYN FLORIAN
ENCARNACION</t>
  </si>
  <si>
    <t>DEPARTAMENTO DE SECRETARIA/GERENCIA</t>
  </si>
  <si>
    <t>AUXILIAR</t>
  </si>
  <si>
    <t>DANICE MARIA INOA GARCIA</t>
  </si>
  <si>
    <t>DANIEL EDUARDO CIVIDANES
GOMEZ</t>
  </si>
  <si>
    <t>DAYHAN OMAR GARCIA</t>
  </si>
  <si>
    <t>GABRIEL ALEXANDER
CARVAJAL FERREIRAS</t>
  </si>
  <si>
    <t>GABRIELA MARIA READ ABEDE</t>
  </si>
  <si>
    <t>DEPARTAMENTO DE COMUNICACIONES</t>
  </si>
  <si>
    <t>ESPECIALISTA</t>
  </si>
  <si>
    <t>GENESIS MERCEDES DE LEON
PAULINO</t>
  </si>
  <si>
    <t>GINA ELIZABETH FIGUEROA
GOODIN</t>
  </si>
  <si>
    <t>IVAN ARNALDO FERNANDEZ
STERK</t>
  </si>
  <si>
    <t>DISEÑADOR GRAFICO</t>
  </si>
  <si>
    <t>JEAN MARCO TEJEDA RAMOS</t>
  </si>
  <si>
    <t>DEPARTAMENTO DE INNOVACION E INCLUSIÓN FINANCIERA</t>
  </si>
  <si>
    <t>JOANY ALEXANDRA ESPEJO DE JORGE</t>
  </si>
  <si>
    <t>SUPERVISOR DE OBRAS</t>
  </si>
  <si>
    <t>JOHANNA MASSIEL MARTINEZ PAULUS</t>
  </si>
  <si>
    <t>JOSE DANILO UREÑA BAEZ</t>
  </si>
  <si>
    <t>ARQUITECTO</t>
  </si>
  <si>
    <t>JOSE LUIS NUÑEZ LOPEZ</t>
  </si>
  <si>
    <t>INGENIERO ESTRUCTURAL</t>
  </si>
  <si>
    <t>JOSE MARIA GOLDAR ARISTY</t>
  </si>
  <si>
    <t>DEPARTAMENTO DE JURIDICA</t>
  </si>
  <si>
    <t>JOSE MIGUEL CASTILLO ASTILE</t>
  </si>
  <si>
    <t>DEPARTAMENTO MONITOREO DE RIESGO</t>
  </si>
  <si>
    <t>JUAN CARLOS PAULINO SANTOS</t>
  </si>
  <si>
    <t>JUAN RICARDO DE JESÚS BREA</t>
  </si>
  <si>
    <t>LAURA MIGUEL AMADOR</t>
  </si>
  <si>
    <t>TECNOLOGIA DE LA INFORMACION</t>
  </si>
  <si>
    <t>LOURDES SAMELY DE LA CRUZ REYES</t>
  </si>
  <si>
    <t>LUISA MARIA PINEDA RUEDA</t>
  </si>
  <si>
    <t>MANUEL HORARICO RUIZ JORGE</t>
  </si>
  <si>
    <t>NICAULIS DE JESÚS BETANCES JAVIER DE LINARES</t>
  </si>
  <si>
    <t>OLIVER MIGUEL PRATT ROSADO</t>
  </si>
  <si>
    <t>ORQUIDEA MARIA CASTRO</t>
  </si>
  <si>
    <t>PAULA VICTORIA CABRERO HERNÁNDEZ</t>
  </si>
  <si>
    <t>PEDRO ANDRKIS SOTO GARCIA</t>
  </si>
  <si>
    <t xml:space="preserve">INGENIERO ESTRUCTURAL </t>
  </si>
  <si>
    <t>RAFAEL ANTONIO PINEDA LARA</t>
  </si>
  <si>
    <t>SOLANLLY MARIA CABRAL SANCHEZ</t>
  </si>
  <si>
    <t>WAYNE NICOLE SANCHEZ</t>
  </si>
  <si>
    <t>WILMER JOSÉ FARIÑAS PIÑERO</t>
  </si>
  <si>
    <t>MARCOS FERNÁNDEZ JIMÉNEZ</t>
  </si>
  <si>
    <t xml:space="preserve">                                                      </t>
  </si>
  <si>
    <t>TOTALES : (34 CONTRATATOS)</t>
  </si>
  <si>
    <t>MAGNOLIA GARCÍA</t>
  </si>
  <si>
    <t xml:space="preserve">SUBDIRECTORA FINANCIERA 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</si>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</sst>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43" fontId="0" fillId="2" borderId="0" xfId="0" applyNumberFormat="1" applyFill="1" applyAlignment="1">
      <alignment horizontal="center"/>
    </xf>
    <xf numFmtId="43" fontId="3" fillId="0" borderId="0" xfId="1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" fontId="0" fillId="0" borderId="0" xfId="0" applyNumberFormat="1"/>
    <xf numFmtId="43" fontId="0" fillId="0" borderId="0" xfId="1" applyFont="1" applyBorder="1"/>
    <xf numFmtId="43" fontId="5" fillId="0" borderId="0" xfId="1" applyFont="1" applyFill="1" applyBorder="1"/>
    <xf numFmtId="14" fontId="0" fillId="0" borderId="0" xfId="0" applyNumberFormat="1" applyAlignment="1">
      <alignment horizontal="center"/>
    </xf>
    <xf numFmtId="43" fontId="0" fillId="0" borderId="0" xfId="1" applyFont="1" applyFill="1" applyBorder="1"/>
    <xf numFmtId="43" fontId="3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43" fontId="2" fillId="3" borderId="1" xfId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19" formatCode="d/m/yyyy"/>
      <fill>
        <patternFill patternType="none">
          <fgColor indexed="64"/>
          <bgColor auto="1"/>
        </patternFill>
      </fill>
    </dxf>
    <dxf>
      <numFmt numFmtId="19" formatCode="d/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D3048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0</xdr:rowOff>
    </xdr:from>
    <xdr:to>
      <xdr:col>0</xdr:col>
      <xdr:colOff>3019424</xdr:colOff>
      <xdr:row>3</xdr:row>
      <xdr:rowOff>123825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D76B4074-D5D2-4DF9-8DF6-5D19FA6ED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0"/>
          <a:ext cx="2752725" cy="8382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08439A-5A03-4EDD-8381-5FD2284711E2}" name="Tabla16457" displayName="Tabla16457" ref="A5:J39" totalsRowShown="0" headerRowDxfId="13" dataDxfId="11" headerRowBorderDxfId="12" tableBorderDxfId="10" headerRowCellStyle="Millares" dataCellStyle="Millares">
  <sortState xmlns:xlrd2="http://schemas.microsoft.com/office/spreadsheetml/2017/richdata2" ref="A6:J38">
    <sortCondition ref="A6:A38"/>
  </sortState>
  <tableColumns count="10">
    <tableColumn id="1" xr3:uid="{941204A0-0EE0-4A80-B35F-167ADD936AE1}" name="Nombres" dataDxfId="9"/>
    <tableColumn id="2" xr3:uid="{F80C8C2B-63D8-44FF-8210-891D025619D2}" name="Departamento" dataDxfId="8"/>
    <tableColumn id="3" xr3:uid="{DF6B8B6B-2C8A-4B2F-BE6C-E8117D763832}" name="Posición Actual" dataDxfId="7"/>
    <tableColumn id="4" xr3:uid="{2B244C52-2D3A-4A65-A547-780C19A89FAC}" name="Género" dataDxfId="6"/>
    <tableColumn id="5" xr3:uid="{75F9A11F-04CB-4B3F-AB54-31E2114E9E53}" name="Estatus" dataDxfId="5"/>
    <tableColumn id="6" xr3:uid="{898D16F2-562E-4011-AA59-60790DB48CBB}" name="Fecha Inicio" dataDxfId="4"/>
    <tableColumn id="7" xr3:uid="{5CEC21EA-0C72-4938-8F07-495BBD0C1DCD}" name="Fecha Fin" dataDxfId="3"/>
    <tableColumn id="8" xr3:uid="{CB90BCEC-9BE8-4209-AD92-033610ABF04A}" name="Sueldo Bruto " dataDxfId="2" dataCellStyle="Millares"/>
    <tableColumn id="9" xr3:uid="{00E03149-A243-4274-A2A3-BD9CA018D70B}" name="Deducciones" dataDxfId="1" dataCellStyle="Millares"/>
    <tableColumn id="10" xr3:uid="{F9490EE1-4AF5-4E33-BAAD-CD1670D9E3A6}" name="Sueldo  Neto " dataDxfId="0" dataCellStyle="Millares">
      <calculatedColumnFormula>Tabla16457[[#This Row],[Sueldo Bruto ]]-Tabla16457[[#This Row],[Deducciones]]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BC65-2BA5-4C80-B89B-270E950B2E58}">
  <dimension ref="A1:J60"/>
  <sheetViews>
    <sheetView showGridLines="0" tabSelected="1" zoomScaleNormal="100" workbookViewId="0">
      <pane xSplit="1" ySplit="5" topLeftCell="B6" activePane="bottomRight" state="frozen"/>
      <selection pane="topRight" activeCell="C1" sqref="C1"/>
      <selection pane="bottomLeft" activeCell="A7" sqref="A7"/>
      <selection pane="bottomRight" activeCell="A37" sqref="A37"/>
    </sheetView>
  </sheetViews>
  <sheetFormatPr baseColWidth="10" defaultColWidth="11.42578125" defaultRowHeight="15" x14ac:dyDescent="0.25"/>
  <cols>
    <col min="1" max="1" width="45.42578125" style="1" customWidth="1"/>
    <col min="2" max="2" width="44.5703125" style="1" bestFit="1" customWidth="1"/>
    <col min="3" max="3" width="24.28515625" style="1" customWidth="1"/>
    <col min="4" max="4" width="12.28515625" style="1" bestFit="1" customWidth="1"/>
    <col min="5" max="5" width="14.85546875" style="1" bestFit="1" customWidth="1"/>
    <col min="6" max="7" width="14.85546875" style="1" customWidth="1"/>
    <col min="8" max="8" width="15.5703125" style="4" customWidth="1"/>
    <col min="9" max="9" width="15" style="4" customWidth="1"/>
    <col min="10" max="10" width="15.85546875" style="4" customWidth="1"/>
    <col min="11" max="16384" width="11.42578125" style="1"/>
  </cols>
  <sheetData>
    <row r="1" spans="1:10" ht="18.75" x14ac:dyDescent="0.3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.75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5" spans="1:10" x14ac:dyDescent="0.25">
      <c r="A5" s="14" t="s">
        <v>3</v>
      </c>
      <c r="B5" s="14" t="s">
        <v>4</v>
      </c>
      <c r="C5" s="14" t="s">
        <v>5</v>
      </c>
      <c r="D5" s="15" t="s">
        <v>6</v>
      </c>
      <c r="E5" s="14" t="s">
        <v>7</v>
      </c>
      <c r="F5" s="15" t="s">
        <v>8</v>
      </c>
      <c r="G5" s="15" t="s">
        <v>9</v>
      </c>
      <c r="H5" s="16" t="s">
        <v>10</v>
      </c>
      <c r="I5" s="16" t="s">
        <v>11</v>
      </c>
      <c r="J5" s="16" t="s">
        <v>12</v>
      </c>
    </row>
    <row r="6" spans="1:10" customFormat="1" x14ac:dyDescent="0.25">
      <c r="A6" t="s">
        <v>13</v>
      </c>
      <c r="B6" t="s">
        <v>14</v>
      </c>
      <c r="C6" t="s">
        <v>15</v>
      </c>
      <c r="D6" s="6" t="s">
        <v>16</v>
      </c>
      <c r="E6" t="s">
        <v>17</v>
      </c>
      <c r="F6" s="7">
        <v>45131</v>
      </c>
      <c r="G6" s="7">
        <v>45497</v>
      </c>
      <c r="H6" s="8">
        <v>133000</v>
      </c>
      <c r="I6" s="9">
        <v>27753.16</v>
      </c>
      <c r="J6" s="10">
        <f>Tabla16457[[#This Row],[Sueldo Bruto ]]-Tabla16457[[#This Row],[Deducciones]]</f>
        <v>105246.84</v>
      </c>
    </row>
    <row r="7" spans="1:10" customFormat="1" x14ac:dyDescent="0.25">
      <c r="A7" t="s">
        <v>18</v>
      </c>
      <c r="B7" t="s">
        <v>19</v>
      </c>
      <c r="C7" t="s">
        <v>15</v>
      </c>
      <c r="D7" s="6" t="s">
        <v>16</v>
      </c>
      <c r="E7" t="s">
        <v>17</v>
      </c>
      <c r="F7" s="7">
        <v>45104</v>
      </c>
      <c r="G7" s="7">
        <v>45500</v>
      </c>
      <c r="H7" s="8">
        <v>110000</v>
      </c>
      <c r="I7" s="9">
        <v>23364.75</v>
      </c>
      <c r="J7" s="10">
        <f>Tabla16457[[#This Row],[Sueldo Bruto ]]-Tabla16457[[#This Row],[Deducciones]]</f>
        <v>86635.25</v>
      </c>
    </row>
    <row r="8" spans="1:10" customFormat="1" x14ac:dyDescent="0.25">
      <c r="A8" t="s">
        <v>20</v>
      </c>
      <c r="B8" t="s">
        <v>21</v>
      </c>
      <c r="C8" t="s">
        <v>22</v>
      </c>
      <c r="D8" s="6" t="s">
        <v>23</v>
      </c>
      <c r="E8" t="s">
        <v>17</v>
      </c>
      <c r="F8" s="7">
        <v>45033</v>
      </c>
      <c r="G8" s="7">
        <v>45216</v>
      </c>
      <c r="H8" s="8">
        <v>16365.93</v>
      </c>
      <c r="I8" s="9">
        <v>992.22</v>
      </c>
      <c r="J8" s="10">
        <f>Tabla16457[[#This Row],[Sueldo Bruto ]]-Tabla16457[[#This Row],[Deducciones]]</f>
        <v>15373.710000000001</v>
      </c>
    </row>
    <row r="9" spans="1:10" customFormat="1" x14ac:dyDescent="0.25">
      <c r="A9" t="s">
        <v>24</v>
      </c>
      <c r="B9" t="s">
        <v>25</v>
      </c>
      <c r="C9" t="s">
        <v>26</v>
      </c>
      <c r="D9" s="6" t="s">
        <v>23</v>
      </c>
      <c r="E9" t="s">
        <v>17</v>
      </c>
      <c r="F9" s="7">
        <v>45042</v>
      </c>
      <c r="G9" s="7">
        <v>45408</v>
      </c>
      <c r="H9" s="8">
        <v>30000</v>
      </c>
      <c r="I9" s="9">
        <v>1798</v>
      </c>
      <c r="J9" s="10">
        <f>Tabla16457[[#This Row],[Sueldo Bruto ]]-Tabla16457[[#This Row],[Deducciones]]</f>
        <v>28202</v>
      </c>
    </row>
    <row r="10" spans="1:10" customFormat="1" x14ac:dyDescent="0.25">
      <c r="A10" t="s">
        <v>27</v>
      </c>
      <c r="B10" t="s">
        <v>19</v>
      </c>
      <c r="C10" t="s">
        <v>15</v>
      </c>
      <c r="D10" s="6" t="s">
        <v>23</v>
      </c>
      <c r="E10" t="s">
        <v>17</v>
      </c>
      <c r="F10" s="7">
        <v>45012</v>
      </c>
      <c r="G10" s="7">
        <v>45378</v>
      </c>
      <c r="H10" s="8">
        <v>120000</v>
      </c>
      <c r="I10" s="9">
        <v>23926.93</v>
      </c>
      <c r="J10" s="10">
        <f>Tabla16457[[#This Row],[Sueldo Bruto ]]-Tabla16457[[#This Row],[Deducciones]]</f>
        <v>96073.07</v>
      </c>
    </row>
    <row r="11" spans="1:10" customFormat="1" x14ac:dyDescent="0.25">
      <c r="A11" t="s">
        <v>28</v>
      </c>
      <c r="B11" t="s">
        <v>1</v>
      </c>
      <c r="C11" t="s">
        <v>22</v>
      </c>
      <c r="D11" s="6" t="s">
        <v>16</v>
      </c>
      <c r="E11" t="s">
        <v>17</v>
      </c>
      <c r="F11" s="7">
        <v>45089</v>
      </c>
      <c r="G11" s="7">
        <v>45211</v>
      </c>
      <c r="H11" s="8">
        <v>30000</v>
      </c>
      <c r="I11" s="9">
        <v>1798</v>
      </c>
      <c r="J11" s="10">
        <f>Tabla16457[[#This Row],[Sueldo Bruto ]]-Tabla16457[[#This Row],[Deducciones]]</f>
        <v>28202</v>
      </c>
    </row>
    <row r="12" spans="1:10" customFormat="1" x14ac:dyDescent="0.25">
      <c r="A12" t="s">
        <v>29</v>
      </c>
      <c r="B12" t="s">
        <v>25</v>
      </c>
      <c r="C12" t="s">
        <v>26</v>
      </c>
      <c r="D12" s="6" t="s">
        <v>16</v>
      </c>
      <c r="E12" t="s">
        <v>17</v>
      </c>
      <c r="F12" s="7">
        <v>44893</v>
      </c>
      <c r="G12" s="7">
        <v>45322</v>
      </c>
      <c r="H12" s="8">
        <v>30000</v>
      </c>
      <c r="I12" s="9">
        <v>1798</v>
      </c>
      <c r="J12" s="10">
        <f>Tabla16457[[#This Row],[Sueldo Bruto ]]-Tabla16457[[#This Row],[Deducciones]]</f>
        <v>28202</v>
      </c>
    </row>
    <row r="13" spans="1:10" customFormat="1" x14ac:dyDescent="0.25">
      <c r="A13" t="s">
        <v>30</v>
      </c>
      <c r="B13" t="s">
        <v>21</v>
      </c>
      <c r="C13" t="s">
        <v>22</v>
      </c>
      <c r="D13" s="6" t="s">
        <v>16</v>
      </c>
      <c r="E13" t="s">
        <v>17</v>
      </c>
      <c r="F13" s="7">
        <v>45019</v>
      </c>
      <c r="G13" s="7">
        <v>45202</v>
      </c>
      <c r="H13" s="8">
        <v>2517.83</v>
      </c>
      <c r="I13" s="9">
        <v>173.8</v>
      </c>
      <c r="J13" s="10">
        <f>Tabla16457[[#This Row],[Sueldo Bruto ]]-Tabla16457[[#This Row],[Deducciones]]</f>
        <v>2344.0299999999997</v>
      </c>
    </row>
    <row r="14" spans="1:10" customFormat="1" x14ac:dyDescent="0.25">
      <c r="A14" t="s">
        <v>31</v>
      </c>
      <c r="B14" t="s">
        <v>32</v>
      </c>
      <c r="C14" t="s">
        <v>33</v>
      </c>
      <c r="D14" s="6" t="s">
        <v>23</v>
      </c>
      <c r="E14" t="s">
        <v>17</v>
      </c>
      <c r="F14" s="7">
        <v>45054</v>
      </c>
      <c r="G14" s="7">
        <v>45252</v>
      </c>
      <c r="H14" s="8">
        <v>95000</v>
      </c>
      <c r="I14" s="9">
        <v>16568.810000000001</v>
      </c>
      <c r="J14" s="10">
        <f>Tabla16457[[#This Row],[Sueldo Bruto ]]-Tabla16457[[#This Row],[Deducciones]]</f>
        <v>78431.19</v>
      </c>
    </row>
    <row r="15" spans="1:10" customFormat="1" x14ac:dyDescent="0.25">
      <c r="A15" t="s">
        <v>34</v>
      </c>
      <c r="B15" t="s">
        <v>25</v>
      </c>
      <c r="C15" t="s">
        <v>26</v>
      </c>
      <c r="D15" s="6" t="s">
        <v>23</v>
      </c>
      <c r="E15" t="s">
        <v>17</v>
      </c>
      <c r="F15" s="7">
        <v>45145</v>
      </c>
      <c r="G15" s="7">
        <v>45511</v>
      </c>
      <c r="H15" s="8">
        <v>30000</v>
      </c>
      <c r="I15" s="9">
        <v>1798</v>
      </c>
      <c r="J15" s="10">
        <f>Tabla16457[[#This Row],[Sueldo Bruto ]]-Tabla16457[[#This Row],[Deducciones]]</f>
        <v>28202</v>
      </c>
    </row>
    <row r="16" spans="1:10" customFormat="1" x14ac:dyDescent="0.25">
      <c r="A16" t="s">
        <v>35</v>
      </c>
      <c r="B16" t="s">
        <v>19</v>
      </c>
      <c r="C16" t="s">
        <v>15</v>
      </c>
      <c r="D16" s="6" t="s">
        <v>23</v>
      </c>
      <c r="E16" t="s">
        <v>17</v>
      </c>
      <c r="F16" s="7">
        <v>45054</v>
      </c>
      <c r="G16" s="7">
        <v>45420</v>
      </c>
      <c r="H16" s="8">
        <v>133000</v>
      </c>
      <c r="I16" s="9">
        <v>27753.16</v>
      </c>
      <c r="J16" s="10">
        <f>Tabla16457[[#This Row],[Sueldo Bruto ]]-Tabla16457[[#This Row],[Deducciones]]</f>
        <v>105246.84</v>
      </c>
    </row>
    <row r="17" spans="1:10" customFormat="1" x14ac:dyDescent="0.25">
      <c r="A17" t="s">
        <v>36</v>
      </c>
      <c r="B17" t="s">
        <v>32</v>
      </c>
      <c r="C17" t="s">
        <v>37</v>
      </c>
      <c r="D17" s="6" t="s">
        <v>16</v>
      </c>
      <c r="E17" t="s">
        <v>17</v>
      </c>
      <c r="F17" s="7">
        <v>45201</v>
      </c>
      <c r="G17" s="7">
        <v>45262</v>
      </c>
      <c r="H17" s="8">
        <v>140000</v>
      </c>
      <c r="I17" s="9">
        <v>29813.43</v>
      </c>
      <c r="J17" s="8">
        <v>110186.57</v>
      </c>
    </row>
    <row r="18" spans="1:10" customFormat="1" x14ac:dyDescent="0.25">
      <c r="A18" t="s">
        <v>38</v>
      </c>
      <c r="B18" t="s">
        <v>39</v>
      </c>
      <c r="C18" t="s">
        <v>22</v>
      </c>
      <c r="D18" s="6" t="s">
        <v>16</v>
      </c>
      <c r="E18" t="s">
        <v>17</v>
      </c>
      <c r="F18" s="7">
        <v>44986</v>
      </c>
      <c r="G18" s="7">
        <v>45321</v>
      </c>
      <c r="H18" s="8">
        <v>30000</v>
      </c>
      <c r="I18" s="9">
        <v>1798</v>
      </c>
      <c r="J18" s="10">
        <f>Tabla16457[[#This Row],[Sueldo Bruto ]]-Tabla16457[[#This Row],[Deducciones]]</f>
        <v>28202</v>
      </c>
    </row>
    <row r="19" spans="1:10" customFormat="1" x14ac:dyDescent="0.25">
      <c r="A19" t="s">
        <v>40</v>
      </c>
      <c r="B19" t="s">
        <v>19</v>
      </c>
      <c r="C19" t="s">
        <v>41</v>
      </c>
      <c r="D19" s="6" t="s">
        <v>23</v>
      </c>
      <c r="E19" t="s">
        <v>17</v>
      </c>
      <c r="F19" s="7">
        <v>45033</v>
      </c>
      <c r="G19" s="7">
        <v>45216</v>
      </c>
      <c r="H19" s="8">
        <v>65463.7</v>
      </c>
      <c r="I19" s="9">
        <v>8408.81</v>
      </c>
      <c r="J19" s="10">
        <f>Tabla16457[[#This Row],[Sueldo Bruto ]]-Tabla16457[[#This Row],[Deducciones]]</f>
        <v>57054.89</v>
      </c>
    </row>
    <row r="20" spans="1:10" customFormat="1" x14ac:dyDescent="0.25">
      <c r="A20" t="s">
        <v>42</v>
      </c>
      <c r="B20" t="s">
        <v>25</v>
      </c>
      <c r="C20" t="s">
        <v>26</v>
      </c>
      <c r="D20" s="6" t="s">
        <v>23</v>
      </c>
      <c r="E20" t="s">
        <v>17</v>
      </c>
      <c r="F20" s="7">
        <v>45089</v>
      </c>
      <c r="G20" s="7">
        <v>45467</v>
      </c>
      <c r="H20" s="8">
        <v>30000</v>
      </c>
      <c r="I20" s="9">
        <v>1798</v>
      </c>
      <c r="J20" s="10">
        <f>Tabla16457[[#This Row],[Sueldo Bruto ]]-Tabla16457[[#This Row],[Deducciones]]</f>
        <v>28202</v>
      </c>
    </row>
    <row r="21" spans="1:10" customFormat="1" x14ac:dyDescent="0.25">
      <c r="A21" t="s">
        <v>43</v>
      </c>
      <c r="B21" t="s">
        <v>19</v>
      </c>
      <c r="C21" t="s">
        <v>44</v>
      </c>
      <c r="D21" s="6" t="s">
        <v>16</v>
      </c>
      <c r="E21" t="s">
        <v>17</v>
      </c>
      <c r="F21" s="7">
        <v>45148</v>
      </c>
      <c r="G21" s="7">
        <v>45270</v>
      </c>
      <c r="H21" s="8">
        <v>153906.46</v>
      </c>
      <c r="I21" s="9">
        <v>33906.46</v>
      </c>
      <c r="J21" s="10">
        <f>Tabla16457[[#This Row],[Sueldo Bruto ]]-Tabla16457[[#This Row],[Deducciones]]</f>
        <v>120000</v>
      </c>
    </row>
    <row r="22" spans="1:10" customFormat="1" x14ac:dyDescent="0.25">
      <c r="A22" t="s">
        <v>45</v>
      </c>
      <c r="B22" t="s">
        <v>25</v>
      </c>
      <c r="C22" t="s">
        <v>46</v>
      </c>
      <c r="D22" s="6" t="s">
        <v>16</v>
      </c>
      <c r="E22" t="s">
        <v>17</v>
      </c>
      <c r="F22" s="7">
        <v>45117</v>
      </c>
      <c r="G22" s="7">
        <v>45240</v>
      </c>
      <c r="H22" s="8">
        <v>90000</v>
      </c>
      <c r="I22" s="9">
        <v>15097.19</v>
      </c>
      <c r="J22" s="10">
        <f>Tabla16457[[#This Row],[Sueldo Bruto ]]-Tabla16457[[#This Row],[Deducciones]]</f>
        <v>74902.81</v>
      </c>
    </row>
    <row r="23" spans="1:10" customFormat="1" x14ac:dyDescent="0.25">
      <c r="A23" t="s">
        <v>47</v>
      </c>
      <c r="B23" t="s">
        <v>48</v>
      </c>
      <c r="C23" t="s">
        <v>22</v>
      </c>
      <c r="D23" s="6" t="s">
        <v>16</v>
      </c>
      <c r="E23" t="s">
        <v>17</v>
      </c>
      <c r="F23" s="7">
        <v>45153</v>
      </c>
      <c r="G23" s="7">
        <v>45337</v>
      </c>
      <c r="H23" s="8">
        <v>30000</v>
      </c>
      <c r="I23" s="9">
        <v>1798</v>
      </c>
      <c r="J23" s="8">
        <v>65261.22</v>
      </c>
    </row>
    <row r="24" spans="1:10" customFormat="1" x14ac:dyDescent="0.25">
      <c r="A24" t="s">
        <v>49</v>
      </c>
      <c r="B24" t="s">
        <v>50</v>
      </c>
      <c r="C24" t="s">
        <v>22</v>
      </c>
      <c r="D24" s="6" t="s">
        <v>16</v>
      </c>
      <c r="E24" t="s">
        <v>17</v>
      </c>
      <c r="F24" s="7">
        <v>45105</v>
      </c>
      <c r="G24" s="7">
        <v>45289</v>
      </c>
      <c r="H24" s="8">
        <v>30000</v>
      </c>
      <c r="I24" s="9">
        <v>1798</v>
      </c>
      <c r="J24" s="10">
        <f>Tabla16457[[#This Row],[Sueldo Bruto ]]-Tabla16457[[#This Row],[Deducciones]]</f>
        <v>28202</v>
      </c>
    </row>
    <row r="25" spans="1:10" customFormat="1" x14ac:dyDescent="0.25">
      <c r="A25" t="s">
        <v>51</v>
      </c>
      <c r="B25" t="s">
        <v>25</v>
      </c>
      <c r="C25" t="s">
        <v>26</v>
      </c>
      <c r="D25" s="6" t="s">
        <v>16</v>
      </c>
      <c r="E25" t="s">
        <v>17</v>
      </c>
      <c r="F25" s="7">
        <v>45104</v>
      </c>
      <c r="G25" s="7">
        <v>45500</v>
      </c>
      <c r="H25" s="8">
        <v>30000</v>
      </c>
      <c r="I25" s="9">
        <v>1798</v>
      </c>
      <c r="J25" s="10">
        <f>Tabla16457[[#This Row],[Sueldo Bruto ]]-Tabla16457[[#This Row],[Deducciones]]</f>
        <v>28202</v>
      </c>
    </row>
    <row r="26" spans="1:10" customFormat="1" x14ac:dyDescent="0.25">
      <c r="A26" t="s">
        <v>52</v>
      </c>
      <c r="B26" t="s">
        <v>25</v>
      </c>
      <c r="C26" t="s">
        <v>26</v>
      </c>
      <c r="D26" s="6" t="s">
        <v>16</v>
      </c>
      <c r="E26" t="s">
        <v>17</v>
      </c>
      <c r="F26" s="7">
        <v>44893</v>
      </c>
      <c r="G26" s="7">
        <v>45322</v>
      </c>
      <c r="H26" s="8">
        <v>30000</v>
      </c>
      <c r="I26" s="9">
        <v>1798</v>
      </c>
      <c r="J26" s="10">
        <f>Tabla16457[[#This Row],[Sueldo Bruto ]]-Tabla16457[[#This Row],[Deducciones]]</f>
        <v>28202</v>
      </c>
    </row>
    <row r="27" spans="1:10" customFormat="1" x14ac:dyDescent="0.25">
      <c r="A27" t="s">
        <v>53</v>
      </c>
      <c r="B27" t="s">
        <v>54</v>
      </c>
      <c r="C27" t="s">
        <v>22</v>
      </c>
      <c r="D27" s="6" t="s">
        <v>23</v>
      </c>
      <c r="E27" t="s">
        <v>17</v>
      </c>
      <c r="F27" s="7">
        <v>45173</v>
      </c>
      <c r="G27" s="7">
        <v>45355</v>
      </c>
      <c r="H27" s="8">
        <v>30000</v>
      </c>
      <c r="I27" s="9">
        <v>1798</v>
      </c>
      <c r="J27" s="10">
        <f>Tabla16457[[#This Row],[Sueldo Bruto ]]-Tabla16457[[#This Row],[Deducciones]]</f>
        <v>28202</v>
      </c>
    </row>
    <row r="28" spans="1:10" customFormat="1" x14ac:dyDescent="0.25">
      <c r="A28" t="s">
        <v>55</v>
      </c>
      <c r="B28" t="s">
        <v>25</v>
      </c>
      <c r="C28" t="s">
        <v>26</v>
      </c>
      <c r="D28" s="6" t="s">
        <v>23</v>
      </c>
      <c r="E28" t="s">
        <v>17</v>
      </c>
      <c r="F28" s="7">
        <v>45042</v>
      </c>
      <c r="G28" s="7">
        <v>45408</v>
      </c>
      <c r="H28" s="8">
        <v>30000</v>
      </c>
      <c r="I28" s="9">
        <v>1798</v>
      </c>
      <c r="J28" s="10">
        <f>Tabla16457[[#This Row],[Sueldo Bruto ]]-Tabla16457[[#This Row],[Deducciones]]</f>
        <v>28202</v>
      </c>
    </row>
    <row r="29" spans="1:10" customFormat="1" x14ac:dyDescent="0.25">
      <c r="A29" t="s">
        <v>56</v>
      </c>
      <c r="B29" t="s">
        <v>25</v>
      </c>
      <c r="C29" t="s">
        <v>26</v>
      </c>
      <c r="D29" s="6" t="s">
        <v>23</v>
      </c>
      <c r="E29" t="s">
        <v>17</v>
      </c>
      <c r="F29" s="7">
        <v>44893</v>
      </c>
      <c r="G29" s="7">
        <v>45322</v>
      </c>
      <c r="H29" s="8">
        <v>30000</v>
      </c>
      <c r="I29" s="9">
        <v>23926.93</v>
      </c>
      <c r="J29" s="10">
        <f>Tabla16457[[#This Row],[Sueldo Bruto ]]-Tabla16457[[#This Row],[Deducciones]]</f>
        <v>6073.07</v>
      </c>
    </row>
    <row r="30" spans="1:10" customFormat="1" x14ac:dyDescent="0.25">
      <c r="A30" t="s">
        <v>57</v>
      </c>
      <c r="B30" t="s">
        <v>19</v>
      </c>
      <c r="C30" t="s">
        <v>41</v>
      </c>
      <c r="D30" s="6" t="s">
        <v>16</v>
      </c>
      <c r="E30" t="s">
        <v>17</v>
      </c>
      <c r="F30" s="7">
        <v>45084</v>
      </c>
      <c r="G30" s="7">
        <v>45480</v>
      </c>
      <c r="H30" s="8">
        <v>120000</v>
      </c>
      <c r="I30" s="9">
        <v>1798</v>
      </c>
      <c r="J30" s="10">
        <f>Tabla16457[[#This Row],[Sueldo Bruto ]]-Tabla16457[[#This Row],[Deducciones]]</f>
        <v>118202</v>
      </c>
    </row>
    <row r="31" spans="1:10" customFormat="1" x14ac:dyDescent="0.25">
      <c r="A31" t="s">
        <v>58</v>
      </c>
      <c r="B31" t="s">
        <v>25</v>
      </c>
      <c r="C31" t="s">
        <v>26</v>
      </c>
      <c r="D31" s="6" t="s">
        <v>23</v>
      </c>
      <c r="E31" t="s">
        <v>17</v>
      </c>
      <c r="F31" s="7">
        <v>45042</v>
      </c>
      <c r="G31" s="7">
        <v>45408</v>
      </c>
      <c r="H31" s="8">
        <v>30000</v>
      </c>
      <c r="I31" s="9">
        <v>1798</v>
      </c>
      <c r="J31" s="10">
        <f>Tabla16457[[#This Row],[Sueldo Bruto ]]-Tabla16457[[#This Row],[Deducciones]]</f>
        <v>28202</v>
      </c>
    </row>
    <row r="32" spans="1:10" customFormat="1" x14ac:dyDescent="0.25">
      <c r="A32" t="s">
        <v>59</v>
      </c>
      <c r="B32" t="s">
        <v>54</v>
      </c>
      <c r="C32" t="s">
        <v>26</v>
      </c>
      <c r="D32" s="11" t="s">
        <v>16</v>
      </c>
      <c r="E32" t="s">
        <v>17</v>
      </c>
      <c r="F32" s="7">
        <v>45187</v>
      </c>
      <c r="G32" s="7">
        <v>45003</v>
      </c>
      <c r="H32" s="8">
        <v>30000</v>
      </c>
      <c r="I32" s="9">
        <v>1798</v>
      </c>
      <c r="J32" s="10">
        <f>Tabla16457[[#This Row],[Sueldo Bruto ]]-Tabla16457[[#This Row],[Deducciones]]</f>
        <v>28202</v>
      </c>
    </row>
    <row r="33" spans="1:10" customFormat="1" x14ac:dyDescent="0.25">
      <c r="A33" t="s">
        <v>60</v>
      </c>
      <c r="B33" t="s">
        <v>25</v>
      </c>
      <c r="C33" t="s">
        <v>26</v>
      </c>
      <c r="D33" s="6" t="s">
        <v>23</v>
      </c>
      <c r="E33" t="s">
        <v>17</v>
      </c>
      <c r="F33" s="7">
        <v>45104</v>
      </c>
      <c r="G33" s="7">
        <v>45500</v>
      </c>
      <c r="H33" s="8">
        <v>30000</v>
      </c>
      <c r="I33" s="9">
        <v>1798</v>
      </c>
      <c r="J33" s="10">
        <f>Tabla16457[[#This Row],[Sueldo Bruto ]]-Tabla16457[[#This Row],[Deducciones]]</f>
        <v>28202</v>
      </c>
    </row>
    <row r="34" spans="1:10" customFormat="1" x14ac:dyDescent="0.25">
      <c r="A34" t="s">
        <v>61</v>
      </c>
      <c r="B34" t="s">
        <v>25</v>
      </c>
      <c r="C34" t="s">
        <v>26</v>
      </c>
      <c r="D34" s="6" t="s">
        <v>23</v>
      </c>
      <c r="E34" t="s">
        <v>17</v>
      </c>
      <c r="F34" s="7">
        <v>45042</v>
      </c>
      <c r="G34" s="7">
        <v>45408</v>
      </c>
      <c r="H34" s="8">
        <v>30000</v>
      </c>
      <c r="I34" s="9">
        <v>1798</v>
      </c>
      <c r="J34" s="10">
        <f>Tabla16457[[#This Row],[Sueldo Bruto ]]-Tabla16457[[#This Row],[Deducciones]]</f>
        <v>28202</v>
      </c>
    </row>
    <row r="35" spans="1:10" customFormat="1" x14ac:dyDescent="0.25">
      <c r="A35" t="s">
        <v>62</v>
      </c>
      <c r="B35" t="s">
        <v>25</v>
      </c>
      <c r="C35" t="s">
        <v>63</v>
      </c>
      <c r="D35" s="6" t="s">
        <v>16</v>
      </c>
      <c r="E35" t="s">
        <v>17</v>
      </c>
      <c r="F35" s="7">
        <v>45108</v>
      </c>
      <c r="G35" s="7">
        <v>45230</v>
      </c>
      <c r="H35" s="8">
        <v>120000</v>
      </c>
      <c r="I35" s="9">
        <v>23926.93</v>
      </c>
      <c r="J35" s="10">
        <f>Tabla16457[[#This Row],[Sueldo Bruto ]]-Tabla16457[[#This Row],[Deducciones]]</f>
        <v>96073.07</v>
      </c>
    </row>
    <row r="36" spans="1:10" customFormat="1" x14ac:dyDescent="0.25">
      <c r="A36" t="s">
        <v>64</v>
      </c>
      <c r="B36" t="s">
        <v>21</v>
      </c>
      <c r="C36" t="s">
        <v>41</v>
      </c>
      <c r="D36" s="6" t="s">
        <v>16</v>
      </c>
      <c r="E36" t="s">
        <v>17</v>
      </c>
      <c r="F36" s="7">
        <v>45026</v>
      </c>
      <c r="G36" s="7">
        <v>45392</v>
      </c>
      <c r="H36" s="8">
        <v>120000</v>
      </c>
      <c r="I36" s="9">
        <v>1798</v>
      </c>
      <c r="J36" s="10">
        <f>Tabla16457[[#This Row],[Sueldo Bruto ]]-Tabla16457[[#This Row],[Deducciones]]</f>
        <v>118202</v>
      </c>
    </row>
    <row r="37" spans="1:10" customFormat="1" x14ac:dyDescent="0.25">
      <c r="A37" t="s">
        <v>65</v>
      </c>
      <c r="B37" t="s">
        <v>54</v>
      </c>
      <c r="C37" t="s">
        <v>22</v>
      </c>
      <c r="D37" s="6" t="s">
        <v>23</v>
      </c>
      <c r="E37" t="s">
        <v>17</v>
      </c>
      <c r="F37" s="7">
        <v>45139</v>
      </c>
      <c r="G37" s="7">
        <v>45231</v>
      </c>
      <c r="H37" s="8">
        <v>30000</v>
      </c>
      <c r="I37" s="9">
        <v>1798</v>
      </c>
      <c r="J37" s="10">
        <f>Tabla16457[[#This Row],[Sueldo Bruto ]]-Tabla16457[[#This Row],[Deducciones]]</f>
        <v>28202</v>
      </c>
    </row>
    <row r="38" spans="1:10" customFormat="1" x14ac:dyDescent="0.25">
      <c r="A38" t="s">
        <v>66</v>
      </c>
      <c r="B38" t="s">
        <v>25</v>
      </c>
      <c r="C38" t="s">
        <v>26</v>
      </c>
      <c r="D38" s="6" t="s">
        <v>23</v>
      </c>
      <c r="E38" t="s">
        <v>17</v>
      </c>
      <c r="F38" s="7">
        <v>45103</v>
      </c>
      <c r="G38" s="7">
        <v>45469</v>
      </c>
      <c r="H38" s="8">
        <v>30000</v>
      </c>
      <c r="I38" s="12">
        <v>1798</v>
      </c>
      <c r="J38" s="10">
        <f>Tabla16457[[#This Row],[Sueldo Bruto ]]-Tabla16457[[#This Row],[Deducciones]]</f>
        <v>28202</v>
      </c>
    </row>
    <row r="39" spans="1:10" customFormat="1" x14ac:dyDescent="0.25">
      <c r="A39" t="s">
        <v>67</v>
      </c>
      <c r="B39" t="s">
        <v>54</v>
      </c>
      <c r="C39" t="s">
        <v>26</v>
      </c>
      <c r="D39" s="6" t="s">
        <v>16</v>
      </c>
      <c r="E39" t="s">
        <v>17</v>
      </c>
      <c r="F39" s="7">
        <v>45217</v>
      </c>
      <c r="G39" s="7">
        <v>45522</v>
      </c>
      <c r="H39" s="8">
        <v>39823.42</v>
      </c>
      <c r="I39" s="9">
        <v>2796.29</v>
      </c>
      <c r="J39" s="8">
        <v>37027.129999999997</v>
      </c>
    </row>
    <row r="40" spans="1:10" x14ac:dyDescent="0.25">
      <c r="B40" s="17" t="s">
        <v>70</v>
      </c>
      <c r="H40" s="13">
        <f>SUM(H6:H39)</f>
        <v>2029077.3399999999</v>
      </c>
      <c r="I40" s="13">
        <f>SUM(I6:I39)</f>
        <v>294368.87</v>
      </c>
      <c r="J40" s="13">
        <f>SUM(J6:J39)</f>
        <v>1771767.69</v>
      </c>
    </row>
    <row r="41" spans="1:10" x14ac:dyDescent="0.25">
      <c r="B41" s="17" t="s">
        <v>69</v>
      </c>
      <c r="C41" s="17"/>
      <c r="H41" s="3"/>
      <c r="I41" s="3"/>
      <c r="J41" s="3"/>
    </row>
    <row r="42" spans="1:10" x14ac:dyDescent="0.25">
      <c r="I42" s="2"/>
      <c r="J42" s="2"/>
    </row>
    <row r="43" spans="1:10" x14ac:dyDescent="0.25">
      <c r="I43" s="2"/>
      <c r="J43" s="2"/>
    </row>
    <row r="44" spans="1:10" x14ac:dyDescent="0.25">
      <c r="I44" s="2"/>
      <c r="J44" s="2"/>
    </row>
    <row r="45" spans="1:10" x14ac:dyDescent="0.25">
      <c r="I45" s="2"/>
      <c r="J45" s="2"/>
    </row>
    <row r="46" spans="1:10" x14ac:dyDescent="0.25">
      <c r="B46" s="5" t="s">
        <v>71</v>
      </c>
      <c r="G46" s="5" t="s">
        <v>68</v>
      </c>
    </row>
    <row r="47" spans="1:10" x14ac:dyDescent="0.25">
      <c r="B47" s="5" t="s">
        <v>72</v>
      </c>
      <c r="G47" s="5" t="s">
        <v>73</v>
      </c>
    </row>
    <row r="48" spans="1:10" x14ac:dyDescent="0.25">
      <c r="I48" s="2"/>
      <c r="J48" s="2"/>
    </row>
    <row r="49" spans="9:10" x14ac:dyDescent="0.25">
      <c r="I49" s="2"/>
      <c r="J49" s="2"/>
    </row>
    <row r="50" spans="9:10" x14ac:dyDescent="0.25">
      <c r="I50" s="2"/>
      <c r="J50" s="2"/>
    </row>
    <row r="51" spans="9:10" x14ac:dyDescent="0.25">
      <c r="I51" s="2"/>
      <c r="J51" s="2"/>
    </row>
    <row r="52" spans="9:10" x14ac:dyDescent="0.25">
      <c r="I52" s="2"/>
      <c r="J52" s="2"/>
    </row>
    <row r="53" spans="9:10" x14ac:dyDescent="0.25">
      <c r="I53" s="2"/>
      <c r="J53" s="2"/>
    </row>
    <row r="54" spans="9:10" x14ac:dyDescent="0.25">
      <c r="I54" s="2"/>
      <c r="J54" s="2"/>
    </row>
    <row r="55" spans="9:10" x14ac:dyDescent="0.25">
      <c r="I55" s="2"/>
      <c r="J55" s="2"/>
    </row>
    <row r="56" spans="9:10" x14ac:dyDescent="0.25">
      <c r="I56" s="2"/>
      <c r="J56" s="2"/>
    </row>
    <row r="57" spans="9:10" x14ac:dyDescent="0.25">
      <c r="I57" s="2"/>
      <c r="J57" s="2"/>
    </row>
    <row r="58" spans="9:10" x14ac:dyDescent="0.25">
      <c r="I58" s="2"/>
      <c r="J58" s="2"/>
    </row>
    <row r="59" spans="9:10" x14ac:dyDescent="0.25">
      <c r="I59" s="2"/>
      <c r="J59" s="2"/>
    </row>
    <row r="60" spans="9:10" x14ac:dyDescent="0.25">
      <c r="I60" s="2"/>
      <c r="J60" s="2"/>
    </row>
  </sheetData>
  <mergeCells count="3">
    <mergeCell ref="A2:J2"/>
    <mergeCell ref="A1:J1"/>
    <mergeCell ref="A3:J3"/>
  </mergeCells>
  <pageMargins left="0.23622047244094491" right="0.17" top="0.51181102362204722" bottom="0.23622047244094491" header="0.31496062992125984" footer="0.31496062992125984"/>
  <pageSetup scale="62" orientation="landscape" r:id="rId1"/>
  <headerFooter>
    <oddHeader>&amp;R&amp;P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CONTRATADOS OCTUBRE 2023</vt:lpstr>
      <vt:lpstr>'NÓMINA CONTRATADOS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2023-11-14T18:43:48Z</cp:lastPrinted>
  <dcterms:created xsi:type="dcterms:W3CDTF">2023-11-14T18:30:43Z</dcterms:created>
  <dcterms:modified xsi:type="dcterms:W3CDTF">2023-11-14T18:47:24Z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2023-11-14T18:45:33Z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53236a3b-8433-47b1-bea3-7bd35b23742f</vt:lpwstr>
  </property>
  <property fmtid="{D5CDD505-2E9C-101B-9397-08002B2CF9AE}" pid="8" name="MSIP_Label_81f5a2da-7ac4-4e60-a27b-a125ee74514f_ContentBits">
    <vt:lpwstr>0</vt:lpwstr>
  </property>
</Properties>
</file>