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eoleo\Downloads\evidencias\emmanuel\"/>
    </mc:Choice>
  </mc:AlternateContent>
  <xr:revisionPtr revIDLastSave="0" documentId="13_ncr:1_{1BF8697F-6518-45E0-8BA3-6D9828926CCD}" xr6:coauthVersionLast="47" xr6:coauthVersionMax="47" xr10:uidLastSave="{00000000-0000-0000-0000-000000000000}"/>
  <bookViews>
    <workbookView xWindow="-120" yWindow="-120" windowWidth="20730" windowHeight="11160" activeTab="1" xr2:uid="{B316F601-3C41-48D9-B98B-3696E7DC9985}"/>
  </bookViews>
  <sheets>
    <sheet name="P2 Presupuesto Aprobado-Ejec " sheetId="1" r:id="rId1"/>
    <sheet name="P3 Ejecucion" sheetId="2" r:id="rId2"/>
  </sheets>
  <definedNames>
    <definedName name="_xlnm._FilterDatabase" localSheetId="0" hidden="1">'P2 Presupuesto Aprobado-Ejec '!$A$1:$W$103</definedName>
    <definedName name="_xlnm.Print_Area" localSheetId="0">'P2 Presupuesto Aprobado-Ejec '!$A$1:$R$97</definedName>
    <definedName name="_xlnm.Print_Area" localSheetId="1">'P3 Ejecucion'!$A$1:$P$111</definedName>
    <definedName name="Interruptor" comment="Lista para selección de encendido y apagado parametros.">#REF!</definedName>
    <definedName name="Sexo">#REF!</definedName>
    <definedName name="Tabla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1" i="1" l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D82" i="1"/>
  <c r="A80" i="2"/>
  <c r="A78" i="2"/>
  <c r="A77" i="2"/>
  <c r="P75" i="2"/>
  <c r="A75" i="2"/>
  <c r="P74" i="2"/>
  <c r="A74" i="2"/>
  <c r="A71" i="2"/>
  <c r="A70" i="2"/>
  <c r="A69" i="2"/>
  <c r="A67" i="2"/>
  <c r="A66" i="2"/>
  <c r="A64" i="2"/>
  <c r="A63" i="2"/>
  <c r="A62" i="2"/>
  <c r="A61" i="2"/>
  <c r="A59" i="2"/>
  <c r="A58" i="2"/>
  <c r="A57" i="2"/>
  <c r="A56" i="2"/>
  <c r="A55" i="2"/>
  <c r="A54" i="2"/>
  <c r="A53" i="2"/>
  <c r="P52" i="2"/>
  <c r="A52" i="2"/>
  <c r="A51" i="2"/>
  <c r="A49" i="2"/>
  <c r="A48" i="2"/>
  <c r="A47" i="2"/>
  <c r="A46" i="2"/>
  <c r="A45" i="2"/>
  <c r="A44" i="2"/>
  <c r="A42" i="2"/>
  <c r="A41" i="2"/>
  <c r="A40" i="2"/>
  <c r="A39" i="2"/>
  <c r="P38" i="2"/>
  <c r="A38" i="2"/>
  <c r="A37" i="2"/>
  <c r="A36" i="2"/>
  <c r="A35" i="2"/>
  <c r="A33" i="2"/>
  <c r="A32" i="2"/>
  <c r="A31" i="2"/>
  <c r="A30" i="2"/>
  <c r="A29" i="2"/>
  <c r="A28" i="2"/>
  <c r="A27" i="2"/>
  <c r="A26" i="2"/>
  <c r="P25" i="2"/>
  <c r="A25" i="2"/>
  <c r="A23" i="2"/>
  <c r="A22" i="2"/>
  <c r="A21" i="2"/>
  <c r="A20" i="2"/>
  <c r="A19" i="2"/>
  <c r="A18" i="2"/>
  <c r="A17" i="2"/>
  <c r="A16" i="2"/>
  <c r="A15" i="2"/>
  <c r="A13" i="2"/>
  <c r="A12" i="2"/>
  <c r="P11" i="2"/>
  <c r="A11" i="2"/>
  <c r="A10" i="2"/>
  <c r="A9" i="2"/>
  <c r="E82" i="1"/>
  <c r="A68" i="1"/>
  <c r="A67" i="1"/>
  <c r="M82" i="1"/>
  <c r="L82" i="1"/>
  <c r="K82" i="1"/>
  <c r="P18" i="2" l="1"/>
  <c r="P45" i="2"/>
  <c r="P58" i="2"/>
  <c r="P23" i="2"/>
  <c r="P31" i="2"/>
  <c r="M81" i="2"/>
  <c r="P12" i="2"/>
  <c r="L81" i="2"/>
  <c r="P17" i="2"/>
  <c r="P30" i="2"/>
  <c r="P32" i="2"/>
  <c r="P37" i="2"/>
  <c r="P44" i="2"/>
  <c r="P57" i="2"/>
  <c r="P64" i="2"/>
  <c r="P15" i="2"/>
  <c r="P41" i="2"/>
  <c r="P62" i="2"/>
  <c r="F81" i="2"/>
  <c r="P22" i="2"/>
  <c r="P49" i="2"/>
  <c r="P51" i="2"/>
  <c r="G81" i="2"/>
  <c r="K81" i="2"/>
  <c r="I82" i="1"/>
  <c r="O82" i="1"/>
  <c r="N82" i="1"/>
  <c r="P82" i="1"/>
  <c r="Q82" i="1"/>
  <c r="G82" i="1"/>
  <c r="H82" i="1"/>
  <c r="J82" i="1"/>
  <c r="E81" i="2" l="1"/>
  <c r="P16" i="2"/>
  <c r="N81" i="2"/>
  <c r="P46" i="2"/>
  <c r="P47" i="2"/>
  <c r="I81" i="2"/>
  <c r="P63" i="2"/>
  <c r="P20" i="2"/>
  <c r="P59" i="2"/>
  <c r="P26" i="2"/>
  <c r="P28" i="2"/>
  <c r="O81" i="2"/>
  <c r="P35" i="2"/>
  <c r="J81" i="2"/>
  <c r="P42" i="2"/>
  <c r="P40" i="2"/>
  <c r="P55" i="2"/>
  <c r="D81" i="2"/>
  <c r="P9" i="2"/>
  <c r="P33" i="2"/>
  <c r="P39" i="2"/>
  <c r="P61" i="2"/>
  <c r="P56" i="2"/>
  <c r="P27" i="2"/>
  <c r="P13" i="2"/>
  <c r="P29" i="2"/>
  <c r="P21" i="2"/>
  <c r="H81" i="2"/>
  <c r="P53" i="2"/>
  <c r="P48" i="2"/>
  <c r="P54" i="2"/>
  <c r="P19" i="2"/>
  <c r="P36" i="2"/>
  <c r="P10" i="2"/>
  <c r="F82" i="1"/>
  <c r="P81" i="2" l="1"/>
  <c r="R82" i="1"/>
</calcChain>
</file>

<file path=xl/sharedStrings.xml><?xml version="1.0" encoding="utf-8"?>
<sst xmlns="http://schemas.openxmlformats.org/spreadsheetml/2006/main" count="195" uniqueCount="104">
  <si>
    <t>Superintendencia de Bancos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</si>
  <si>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</si>
  <si>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</si>
  <si>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</si>
  <si>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</si>
  <si>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</si>
  <si>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</si>
  <si>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</si>
  <si>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</si>
  <si>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</si>
  <si>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</si>
  <si>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</si>
  <si>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</si>
  <si>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</si>
  <si>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</si>
  <si>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</si>
  <si>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</si>
  <si>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</si>
  <si>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</si>
  <si>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</si>
  <si>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</si>
  <si>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</si>
  <si>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</si>
  <si>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</si>
  <si>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</si>
  <si>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</si>
  <si>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</si>
  <si>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</si>
  <si>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</si>
  <si>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</si>
  <si>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</si>
  <si>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</si>
  <si>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</si>
  <si>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</si>
  <si>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</si>
  <si>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</si>
  <si>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</si>
  <si>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</si>
  <si>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</si>
  <si>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</si>
  <si>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</si>
  <si>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</si>
  <si>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</si>
  <si>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</si>
  <si>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</si>
  <si>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</si>
  <si>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</si>
  <si>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</si>
  <si>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</si>
  <si>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</si>
  <si>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</si>
  <si>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</si>
  <si>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</si>
  <si>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</si>
  <si>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</si>
  <si>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</si>
  <si>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</si>
  <si>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</si>
  <si>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</si>
  <si>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</si>
  <si>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</si>
  <si>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</si>
  <si>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</si>
  <si>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</si>
  <si>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</si>
  <si>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</si>
  <si>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</si>
  <si>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</si>
  <si>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</si>
  <si>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</si>
  <si>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</si>
  <si>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</si>
  <si>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</si>
  <si>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</si>
  <si>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</si>
  <si>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</si>
  <si>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</si>
  <si>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</si>
  <si>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</si>
  <si>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</si>
  <si>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</si>
  <si>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</si>
  <si>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</si>
  <si>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</si>
  <si>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</si>
  <si>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</si>
  <si>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</si>
  <si>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</si>
  <si>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</si>
  <si>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</si>
  <si>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</si>
  <si>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</si>
  <si>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</si>
  <si>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</si>
  <si>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 xml:space="preserve">Ejecución de Gastos y Aplicaciones Financieras </t>
  </si>
  <si>
    <t>TOTAL GASTOS Y APLICACIONES FINANCIERAS</t>
  </si>
  <si>
    <t xml:space="preserve">Diciembre </t>
  </si>
  <si>
    <t>Marcos Fernández Jiménez</t>
  </si>
  <si>
    <t>Magnolia García Tavárez</t>
  </si>
  <si>
    <t>Director Departamento Administrativo y Financiero</t>
  </si>
  <si>
    <t>Subdirectora Departamento Administrativo y Financiero</t>
  </si>
  <si>
    <r>
      <rPr>
        <b/>
        <sz val="14"/>
        <color theme="1"/>
        <rFont val="Calibri"/>
        <family val="2"/>
        <scheme val="minor"/>
      </rPr>
      <t>Marcos Fernández Jiménez</t>
    </r>
    <r>
      <rPr>
        <sz val="14"/>
        <color theme="1"/>
        <rFont val="Calibri"/>
        <family val="2"/>
        <scheme val="minor"/>
      </rPr>
      <t xml:space="preserve"> 
Director Departamento Administrativo y Financiero</t>
    </r>
  </si>
  <si>
    <r>
      <rPr>
        <b/>
        <sz val="14"/>
        <color theme="1"/>
        <rFont val="Calibri"/>
        <family val="2"/>
        <scheme val="minor"/>
      </rPr>
      <t>Magnolia García Tavárez</t>
    </r>
    <r>
      <rPr>
        <sz val="14"/>
        <color theme="1"/>
        <rFont val="Calibri"/>
        <family val="2"/>
        <scheme val="minor"/>
      </rPr>
      <t xml:space="preserve">
Subdirectora Departamento Administrativo y Financiero</t>
    </r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</si>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</sst>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00000_);_(* \(#,##0.00000000\);_(* &quot;-&quot;??_);_(@_)"/>
    <numFmt numFmtId="165" formatCode="_(* #,##0_);_(* \(#,##0\);_(* &quot;-&quot;??_);_(@_)"/>
    <numFmt numFmtId="166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1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 vertical="top" wrapText="1" readingOrder="1"/>
    </xf>
    <xf numFmtId="3" fontId="2" fillId="0" borderId="0" xfId="0" applyNumberFormat="1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/>
    <xf numFmtId="165" fontId="2" fillId="0" borderId="0" xfId="0" applyNumberFormat="1" applyFont="1"/>
    <xf numFmtId="43" fontId="2" fillId="0" borderId="0" xfId="0" applyNumberFormat="1" applyFont="1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166" fontId="5" fillId="0" borderId="8" xfId="0" applyNumberFormat="1" applyFont="1" applyBorder="1"/>
    <xf numFmtId="166" fontId="5" fillId="0" borderId="0" xfId="0" applyNumberFormat="1" applyFont="1"/>
    <xf numFmtId="0" fontId="5" fillId="0" borderId="0" xfId="0" applyFont="1" applyAlignment="1">
      <alignment horizontal="left" indent="1"/>
    </xf>
    <xf numFmtId="3" fontId="5" fillId="0" borderId="0" xfId="0" applyNumberFormat="1" applyFont="1"/>
    <xf numFmtId="0" fontId="2" fillId="0" borderId="0" xfId="0" applyFont="1" applyAlignment="1">
      <alignment horizontal="left" indent="2"/>
    </xf>
    <xf numFmtId="165" fontId="2" fillId="0" borderId="0" xfId="1" applyNumberFormat="1" applyFont="1"/>
    <xf numFmtId="165" fontId="5" fillId="0" borderId="0" xfId="0" applyNumberFormat="1" applyFont="1"/>
    <xf numFmtId="0" fontId="5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2"/>
    </xf>
    <xf numFmtId="165" fontId="5" fillId="0" borderId="8" xfId="0" applyNumberFormat="1" applyFont="1" applyBorder="1"/>
    <xf numFmtId="165" fontId="2" fillId="0" borderId="0" xfId="1" applyNumberFormat="1" applyFont="1" applyFill="1"/>
    <xf numFmtId="0" fontId="4" fillId="2" borderId="9" xfId="0" applyFont="1" applyFill="1" applyBorder="1" applyAlignment="1">
      <alignment vertical="center"/>
    </xf>
    <xf numFmtId="165" fontId="4" fillId="2" borderId="9" xfId="0" applyNumberFormat="1" applyFont="1" applyFill="1" applyBorder="1"/>
    <xf numFmtId="165" fontId="4" fillId="2" borderId="0" xfId="0" applyNumberFormat="1" applyFont="1" applyFill="1"/>
    <xf numFmtId="165" fontId="4" fillId="0" borderId="9" xfId="0" applyNumberFormat="1" applyFont="1" applyBorder="1"/>
    <xf numFmtId="165" fontId="6" fillId="0" borderId="9" xfId="0" applyNumberFormat="1" applyFont="1" applyBorder="1"/>
    <xf numFmtId="165" fontId="7" fillId="0" borderId="9" xfId="0" applyNumberFormat="1" applyFont="1" applyBorder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5" fillId="0" borderId="0" xfId="0" applyFont="1"/>
    <xf numFmtId="0" fontId="4" fillId="2" borderId="2" xfId="0" applyFont="1" applyFill="1" applyBorder="1" applyAlignment="1">
      <alignment horizontal="left" vertical="center" wrapText="1"/>
    </xf>
    <xf numFmtId="165" fontId="4" fillId="3" borderId="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wrapText="1"/>
    </xf>
    <xf numFmtId="0" fontId="2" fillId="0" borderId="10" xfId="0" applyFont="1" applyBorder="1"/>
    <xf numFmtId="0" fontId="4" fillId="2" borderId="9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43" fontId="4" fillId="2" borderId="2" xfId="1" applyFont="1" applyFill="1" applyBorder="1" applyAlignment="1">
      <alignment horizontal="center" vertical="center" wrapText="1"/>
    </xf>
    <xf numFmtId="43" fontId="4" fillId="2" borderId="6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68561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F6127168-AA90-44B1-8AA9-6C41A0ECF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91" y="89647"/>
          <a:ext cx="1860549" cy="788251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68561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E8A99FB9-C8EC-43FA-A1A4-9D48E22A8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91" y="89647"/>
          <a:ext cx="1860549" cy="788251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68561</xdr:rowOff>
    </xdr:to>
    <xdr:pic>
      <xdr:nvPicPr>
        <xdr:cNvPr id="4" name="Image" descr="Image">
          <a:extLst>
            <a:ext uri="{FF2B5EF4-FFF2-40B4-BE49-F238E27FC236}">
              <a16:creationId xmlns:a16="http://schemas.microsoft.com/office/drawing/2014/main" id="{8032E4DD-B6B7-40CF-AF99-E713F1A49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91" y="89647"/>
          <a:ext cx="1860549" cy="788251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68561</xdr:rowOff>
    </xdr:to>
    <xdr:pic>
      <xdr:nvPicPr>
        <xdr:cNvPr id="5" name="Image" descr="Image">
          <a:extLst>
            <a:ext uri="{FF2B5EF4-FFF2-40B4-BE49-F238E27FC236}">
              <a16:creationId xmlns:a16="http://schemas.microsoft.com/office/drawing/2014/main" id="{DD020B64-C255-4154-81A8-A7BD52BBD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91" y="89647"/>
          <a:ext cx="1860549" cy="788251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68561</xdr:rowOff>
    </xdr:to>
    <xdr:pic>
      <xdr:nvPicPr>
        <xdr:cNvPr id="6" name="Image" descr="Image">
          <a:extLst>
            <a:ext uri="{FF2B5EF4-FFF2-40B4-BE49-F238E27FC236}">
              <a16:creationId xmlns:a16="http://schemas.microsoft.com/office/drawing/2014/main" id="{99AEC498-D7F5-4247-B837-4A7E3CCE1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91" y="89647"/>
          <a:ext cx="1860549" cy="78825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456441</xdr:colOff>
      <xdr:row>0</xdr:row>
      <xdr:rowOff>66675</xdr:rowOff>
    </xdr:from>
    <xdr:to>
      <xdr:col>2</xdr:col>
      <xdr:colOff>2284320</xdr:colOff>
      <xdr:row>3</xdr:row>
      <xdr:rowOff>159328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0178C789-3162-4423-B7D4-C4A8EC7DC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456441</xdr:colOff>
      <xdr:row>0</xdr:row>
      <xdr:rowOff>66675</xdr:rowOff>
    </xdr:from>
    <xdr:to>
      <xdr:col>2</xdr:col>
      <xdr:colOff>2284320</xdr:colOff>
      <xdr:row>3</xdr:row>
      <xdr:rowOff>159328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86B43D9D-E7E1-4170-BDB4-943F49076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456441</xdr:colOff>
      <xdr:row>0</xdr:row>
      <xdr:rowOff>66675</xdr:rowOff>
    </xdr:from>
    <xdr:to>
      <xdr:col>2</xdr:col>
      <xdr:colOff>2284320</xdr:colOff>
      <xdr:row>3</xdr:row>
      <xdr:rowOff>159328</xdr:rowOff>
    </xdr:to>
    <xdr:pic>
      <xdr:nvPicPr>
        <xdr:cNvPr id="4" name="Image" descr="Image">
          <a:extLst>
            <a:ext uri="{FF2B5EF4-FFF2-40B4-BE49-F238E27FC236}">
              <a16:creationId xmlns:a16="http://schemas.microsoft.com/office/drawing/2014/main" id="{4A509484-D7F4-4B5C-BAF1-2EC728E57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456441</xdr:colOff>
      <xdr:row>0</xdr:row>
      <xdr:rowOff>66675</xdr:rowOff>
    </xdr:from>
    <xdr:to>
      <xdr:col>2</xdr:col>
      <xdr:colOff>2284320</xdr:colOff>
      <xdr:row>3</xdr:row>
      <xdr:rowOff>159328</xdr:rowOff>
    </xdr:to>
    <xdr:pic>
      <xdr:nvPicPr>
        <xdr:cNvPr id="5" name="Image" descr="Image">
          <a:extLst>
            <a:ext uri="{FF2B5EF4-FFF2-40B4-BE49-F238E27FC236}">
              <a16:creationId xmlns:a16="http://schemas.microsoft.com/office/drawing/2014/main" id="{164AF537-C91B-4DA9-9F4F-D45CDD3D9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EDD45-E640-4779-9980-482F862ECD09}">
  <dimension ref="A1:W104"/>
  <sheetViews>
    <sheetView showGridLines="0" view="pageBreakPreview" topLeftCell="A2" zoomScale="55" zoomScaleNormal="55" zoomScaleSheetLayoutView="55" workbookViewId="0">
      <pane xSplit="3" ySplit="6" topLeftCell="F8" activePane="bottomRight" state="frozen"/>
      <selection activeCell="K95" sqref="K95"/>
      <selection pane="topRight" activeCell="K95" sqref="K95"/>
      <selection pane="bottomLeft" activeCell="K95" sqref="K95"/>
      <selection pane="bottomRight" activeCell="P76" sqref="P76"/>
    </sheetView>
  </sheetViews>
  <sheetFormatPr baseColWidth="10" defaultColWidth="11.42578125" defaultRowHeight="18.75" x14ac:dyDescent="0.3"/>
  <cols>
    <col min="1" max="1" width="8.42578125" style="1" hidden="1" customWidth="1"/>
    <col min="2" max="2" width="6.42578125" style="2" hidden="1" customWidth="1"/>
    <col min="3" max="3" width="112.140625" style="2" bestFit="1" customWidth="1"/>
    <col min="4" max="5" width="18.5703125" style="2" customWidth="1"/>
    <col min="6" max="15" width="15.5703125" style="2" customWidth="1"/>
    <col min="16" max="16" width="17.42578125" style="2" bestFit="1" customWidth="1"/>
    <col min="17" max="17" width="15.5703125" style="2" customWidth="1"/>
    <col min="18" max="18" width="17.42578125" style="2" bestFit="1" customWidth="1"/>
    <col min="19" max="19" width="14.5703125" style="2" customWidth="1"/>
    <col min="20" max="20" width="1.7109375" style="2" customWidth="1"/>
    <col min="21" max="21" width="17.5703125" style="4" bestFit="1" customWidth="1"/>
    <col min="22" max="22" width="34.5703125" style="4" bestFit="1" customWidth="1"/>
    <col min="23" max="23" width="15.85546875" style="4" bestFit="1" customWidth="1"/>
    <col min="24" max="16384" width="11.42578125" style="2"/>
  </cols>
  <sheetData>
    <row r="1" spans="1:23" ht="30" customHeight="1" x14ac:dyDescent="0.3">
      <c r="C1" s="47" t="s">
        <v>0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3"/>
      <c r="T1" s="3"/>
    </row>
    <row r="2" spans="1:23" x14ac:dyDescent="0.3">
      <c r="C2" s="49" t="s">
        <v>103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"/>
      <c r="T2" s="5"/>
    </row>
    <row r="3" spans="1:23" ht="15.75" customHeight="1" x14ac:dyDescent="0.3">
      <c r="C3" s="47" t="s">
        <v>1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3"/>
      <c r="T3" s="3"/>
    </row>
    <row r="4" spans="1:23" ht="15.75" customHeight="1" x14ac:dyDescent="0.3">
      <c r="C4" s="48" t="s">
        <v>2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3"/>
      <c r="T4" s="3"/>
    </row>
    <row r="5" spans="1:23" ht="8.4499999999999993" customHeight="1" x14ac:dyDescent="0.3">
      <c r="C5" s="6"/>
      <c r="D5" s="7"/>
      <c r="E5" s="7"/>
      <c r="F5" s="7"/>
      <c r="M5" s="8"/>
    </row>
    <row r="6" spans="1:23" s="10" customFormat="1" ht="36.75" customHeight="1" x14ac:dyDescent="0.25">
      <c r="A6" s="9"/>
      <c r="C6" s="51" t="s">
        <v>3</v>
      </c>
      <c r="D6" s="52" t="s">
        <v>4</v>
      </c>
      <c r="E6" s="52" t="s">
        <v>5</v>
      </c>
      <c r="F6" s="54" t="s">
        <v>6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6"/>
      <c r="S6" s="11"/>
      <c r="T6" s="11"/>
      <c r="U6" s="12"/>
      <c r="V6" s="12"/>
      <c r="W6" s="12"/>
    </row>
    <row r="7" spans="1:23" s="10" customFormat="1" x14ac:dyDescent="0.25">
      <c r="A7" s="9"/>
      <c r="C7" s="51"/>
      <c r="D7" s="53"/>
      <c r="E7" s="53"/>
      <c r="F7" s="13" t="s">
        <v>7</v>
      </c>
      <c r="G7" s="13" t="s">
        <v>8</v>
      </c>
      <c r="H7" s="13" t="s">
        <v>9</v>
      </c>
      <c r="I7" s="13" t="s">
        <v>10</v>
      </c>
      <c r="J7" s="14" t="s">
        <v>11</v>
      </c>
      <c r="K7" s="13" t="s">
        <v>12</v>
      </c>
      <c r="L7" s="14" t="s">
        <v>13</v>
      </c>
      <c r="M7" s="13" t="s">
        <v>14</v>
      </c>
      <c r="N7" s="13" t="s">
        <v>15</v>
      </c>
      <c r="O7" s="13" t="s">
        <v>16</v>
      </c>
      <c r="P7" s="13" t="s">
        <v>17</v>
      </c>
      <c r="Q7" s="13" t="s">
        <v>96</v>
      </c>
      <c r="R7" s="13" t="s">
        <v>18</v>
      </c>
      <c r="S7" s="11"/>
      <c r="T7" s="11"/>
      <c r="U7" s="12"/>
      <c r="V7" s="12"/>
      <c r="W7" s="12"/>
    </row>
    <row r="8" spans="1:23" ht="14.1" customHeight="1" x14ac:dyDescent="0.3">
      <c r="C8" s="15" t="s">
        <v>19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17"/>
    </row>
    <row r="9" spans="1:23" ht="14.1" customHeight="1" x14ac:dyDescent="0.3">
      <c r="C9" s="18" t="s">
        <v>20</v>
      </c>
      <c r="D9" s="17"/>
      <c r="E9" s="17"/>
      <c r="S9" s="19"/>
      <c r="T9" s="19"/>
      <c r="U9" s="19"/>
      <c r="V9" s="19"/>
      <c r="W9" s="19"/>
    </row>
    <row r="10" spans="1:23" ht="14.1" customHeight="1" x14ac:dyDescent="0.3">
      <c r="A10" s="1">
        <v>211</v>
      </c>
      <c r="C10" s="20" t="s">
        <v>21</v>
      </c>
      <c r="D10" s="7">
        <v>1651547574.4144506</v>
      </c>
      <c r="E10" s="7"/>
      <c r="F10" s="21">
        <v>104324310.01000001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7">
        <f>SUM(F10:Q10)</f>
        <v>104324310.01000001</v>
      </c>
      <c r="S10" s="4"/>
      <c r="T10" s="4"/>
    </row>
    <row r="11" spans="1:23" ht="14.1" customHeight="1" x14ac:dyDescent="0.3">
      <c r="A11" s="1">
        <v>212</v>
      </c>
      <c r="C11" s="20" t="s">
        <v>22</v>
      </c>
      <c r="D11" s="7">
        <v>225384874.2588746</v>
      </c>
      <c r="E11" s="7"/>
      <c r="F11" s="21">
        <v>14789421.479999999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7">
        <f t="shared" ref="R11:R74" si="0">SUM(F11:Q11)</f>
        <v>14789421.479999999</v>
      </c>
      <c r="S11" s="4"/>
      <c r="T11" s="4"/>
    </row>
    <row r="12" spans="1:23" ht="14.1" customHeight="1" x14ac:dyDescent="0.3">
      <c r="A12" s="1">
        <v>213</v>
      </c>
      <c r="C12" s="20" t="s">
        <v>23</v>
      </c>
      <c r="D12" s="7">
        <v>20730856.059179995</v>
      </c>
      <c r="E12" s="7"/>
      <c r="F12" s="21">
        <v>1658600.5499999998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>
        <f t="shared" si="0"/>
        <v>1658600.5499999998</v>
      </c>
      <c r="S12" s="4"/>
      <c r="T12" s="4"/>
    </row>
    <row r="13" spans="1:23" ht="14.1" customHeight="1" x14ac:dyDescent="0.3">
      <c r="A13" s="1">
        <v>214</v>
      </c>
      <c r="C13" s="20" t="s">
        <v>24</v>
      </c>
      <c r="D13" s="7">
        <v>339637942.77204841</v>
      </c>
      <c r="E13" s="7"/>
      <c r="F13" s="21">
        <v>580030.82999999996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>
        <f t="shared" si="0"/>
        <v>580030.82999999996</v>
      </c>
      <c r="S13" s="4"/>
      <c r="T13" s="4"/>
    </row>
    <row r="14" spans="1:23" ht="14.1" customHeight="1" x14ac:dyDescent="0.3">
      <c r="A14" s="1">
        <v>215</v>
      </c>
      <c r="C14" s="20" t="s">
        <v>25</v>
      </c>
      <c r="D14" s="7">
        <v>161898773.01188245</v>
      </c>
      <c r="E14" s="7"/>
      <c r="F14" s="21">
        <v>13350768.750000002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>
        <f t="shared" si="0"/>
        <v>13350768.750000002</v>
      </c>
      <c r="S14" s="4"/>
      <c r="T14" s="4"/>
    </row>
    <row r="15" spans="1:23" ht="14.1" customHeight="1" x14ac:dyDescent="0.3">
      <c r="C15" s="18" t="s">
        <v>26</v>
      </c>
      <c r="D15" s="22"/>
      <c r="E15" s="22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>
        <f t="shared" si="0"/>
        <v>0</v>
      </c>
      <c r="S15" s="19"/>
      <c r="T15" s="19"/>
      <c r="U15" s="19"/>
      <c r="V15" s="19"/>
      <c r="W15" s="19"/>
    </row>
    <row r="16" spans="1:23" ht="14.1" customHeight="1" x14ac:dyDescent="0.3">
      <c r="A16" s="1">
        <v>221</v>
      </c>
      <c r="C16" s="20" t="s">
        <v>27</v>
      </c>
      <c r="D16" s="7">
        <v>55239530.640000001</v>
      </c>
      <c r="E16" s="7"/>
      <c r="F16" s="21">
        <v>1694440.2099999997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>
        <f t="shared" si="0"/>
        <v>1694440.2099999997</v>
      </c>
      <c r="S16" s="4"/>
      <c r="T16" s="4"/>
    </row>
    <row r="17" spans="1:23" ht="14.1" customHeight="1" x14ac:dyDescent="0.3">
      <c r="A17" s="1">
        <v>222</v>
      </c>
      <c r="C17" s="20" t="s">
        <v>28</v>
      </c>
      <c r="D17" s="7">
        <v>91672750.000474975</v>
      </c>
      <c r="E17" s="7"/>
      <c r="F17" s="21">
        <v>3187448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>
        <f t="shared" si="0"/>
        <v>3187448</v>
      </c>
      <c r="S17" s="4"/>
      <c r="T17" s="4"/>
    </row>
    <row r="18" spans="1:23" ht="14.1" customHeight="1" x14ac:dyDescent="0.3">
      <c r="A18" s="1">
        <v>223</v>
      </c>
      <c r="C18" s="20" t="s">
        <v>29</v>
      </c>
      <c r="D18" s="7">
        <v>43616387.894999996</v>
      </c>
      <c r="E18" s="7"/>
      <c r="F18" s="21">
        <v>732331.91999999993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>
        <f t="shared" si="0"/>
        <v>732331.91999999993</v>
      </c>
      <c r="S18" s="4"/>
      <c r="T18" s="4"/>
    </row>
    <row r="19" spans="1:23" ht="14.1" customHeight="1" x14ac:dyDescent="0.3">
      <c r="A19" s="1">
        <v>224</v>
      </c>
      <c r="C19" s="20" t="s">
        <v>30</v>
      </c>
      <c r="D19" s="7">
        <v>9424009.5</v>
      </c>
      <c r="E19" s="7"/>
      <c r="F19" s="21">
        <v>31855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>
        <f t="shared" si="0"/>
        <v>31855</v>
      </c>
      <c r="S19" s="4"/>
      <c r="T19" s="4"/>
    </row>
    <row r="20" spans="1:23" ht="14.1" customHeight="1" x14ac:dyDescent="0.3">
      <c r="A20" s="1">
        <v>225</v>
      </c>
      <c r="C20" s="20" t="s">
        <v>31</v>
      </c>
      <c r="D20" s="7">
        <v>41339117.525000013</v>
      </c>
      <c r="E20" s="7"/>
      <c r="F20" s="21">
        <v>2785922.98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>
        <f t="shared" si="0"/>
        <v>2785922.98</v>
      </c>
      <c r="S20" s="4"/>
      <c r="T20" s="4"/>
    </row>
    <row r="21" spans="1:23" ht="14.1" customHeight="1" x14ac:dyDescent="0.3">
      <c r="A21" s="1">
        <v>226</v>
      </c>
      <c r="C21" s="20" t="s">
        <v>32</v>
      </c>
      <c r="D21" s="7">
        <v>125885082.6202457</v>
      </c>
      <c r="E21" s="7"/>
      <c r="F21" s="21">
        <v>5158453.54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>
        <f t="shared" si="0"/>
        <v>5158453.54</v>
      </c>
      <c r="S21" s="4"/>
      <c r="T21" s="4"/>
    </row>
    <row r="22" spans="1:23" ht="14.1" customHeight="1" x14ac:dyDescent="0.3">
      <c r="A22" s="1">
        <v>227</v>
      </c>
      <c r="C22" s="20" t="s">
        <v>33</v>
      </c>
      <c r="D22" s="7">
        <v>35301686.879999995</v>
      </c>
      <c r="E22" s="7"/>
      <c r="F22" s="21">
        <v>2358762.9700000002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>
        <f t="shared" si="0"/>
        <v>2358762.9700000002</v>
      </c>
      <c r="S22" s="4"/>
      <c r="T22" s="4"/>
    </row>
    <row r="23" spans="1:23" ht="14.1" customHeight="1" x14ac:dyDescent="0.3">
      <c r="A23" s="1">
        <v>228</v>
      </c>
      <c r="C23" s="20" t="s">
        <v>34</v>
      </c>
      <c r="D23" s="7">
        <v>486902901.13327986</v>
      </c>
      <c r="E23" s="7"/>
      <c r="F23" s="21">
        <v>13428561.48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>
        <f t="shared" si="0"/>
        <v>13428561.48</v>
      </c>
      <c r="S23" s="4"/>
      <c r="T23" s="4"/>
    </row>
    <row r="24" spans="1:23" ht="14.1" customHeight="1" x14ac:dyDescent="0.3">
      <c r="A24" s="1">
        <v>229</v>
      </c>
      <c r="C24" s="20" t="s">
        <v>35</v>
      </c>
      <c r="D24" s="7">
        <v>16028870.859979998</v>
      </c>
      <c r="E24" s="7"/>
      <c r="F24" s="21">
        <v>572842.19999999995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>
        <f t="shared" si="0"/>
        <v>572842.19999999995</v>
      </c>
      <c r="S24" s="4"/>
      <c r="T24" s="4"/>
    </row>
    <row r="25" spans="1:23" ht="14.1" customHeight="1" x14ac:dyDescent="0.3">
      <c r="C25" s="18" t="s">
        <v>36</v>
      </c>
      <c r="D25" s="22"/>
      <c r="E25" s="22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>
        <f t="shared" si="0"/>
        <v>0</v>
      </c>
      <c r="S25" s="19"/>
      <c r="T25" s="19"/>
      <c r="U25" s="19"/>
      <c r="V25" s="19"/>
      <c r="W25" s="19"/>
    </row>
    <row r="26" spans="1:23" ht="14.1" customHeight="1" x14ac:dyDescent="0.3">
      <c r="A26" s="1">
        <v>231</v>
      </c>
      <c r="C26" s="20" t="s">
        <v>37</v>
      </c>
      <c r="D26" s="7">
        <v>20208460</v>
      </c>
      <c r="E26" s="7"/>
      <c r="F26" s="21">
        <v>690174.95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>
        <f t="shared" si="0"/>
        <v>690174.95</v>
      </c>
      <c r="S26" s="4"/>
      <c r="T26" s="4"/>
    </row>
    <row r="27" spans="1:23" ht="14.1" customHeight="1" x14ac:dyDescent="0.3">
      <c r="A27" s="1">
        <v>232</v>
      </c>
      <c r="C27" s="20" t="s">
        <v>38</v>
      </c>
      <c r="D27" s="7">
        <v>5191817.4999789996</v>
      </c>
      <c r="E27" s="7"/>
      <c r="F27" s="21">
        <v>4125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>
        <f t="shared" si="0"/>
        <v>4125</v>
      </c>
      <c r="S27" s="4"/>
      <c r="T27" s="4"/>
    </row>
    <row r="28" spans="1:23" ht="14.1" customHeight="1" x14ac:dyDescent="0.3">
      <c r="A28" s="1">
        <v>233</v>
      </c>
      <c r="C28" s="20" t="s">
        <v>39</v>
      </c>
      <c r="D28" s="7">
        <v>2726725</v>
      </c>
      <c r="E28" s="7"/>
      <c r="F28" s="21">
        <v>183000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>
        <f t="shared" si="0"/>
        <v>183000</v>
      </c>
      <c r="S28" s="4"/>
      <c r="T28" s="4"/>
    </row>
    <row r="29" spans="1:23" ht="14.1" customHeight="1" x14ac:dyDescent="0.3">
      <c r="A29" s="1">
        <v>234</v>
      </c>
      <c r="C29" s="20" t="s">
        <v>40</v>
      </c>
      <c r="D29" s="7">
        <v>225635</v>
      </c>
      <c r="E29" s="7"/>
      <c r="F29" s="21">
        <v>0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>
        <f t="shared" si="0"/>
        <v>0</v>
      </c>
      <c r="S29" s="4"/>
      <c r="T29" s="4"/>
    </row>
    <row r="30" spans="1:23" ht="14.1" customHeight="1" x14ac:dyDescent="0.3">
      <c r="A30" s="1">
        <v>235</v>
      </c>
      <c r="C30" s="20" t="s">
        <v>41</v>
      </c>
      <c r="D30" s="7">
        <v>207760</v>
      </c>
      <c r="E30" s="7"/>
      <c r="F30" s="21">
        <v>45060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>
        <f t="shared" si="0"/>
        <v>45060</v>
      </c>
      <c r="S30" s="4"/>
      <c r="T30" s="4"/>
    </row>
    <row r="31" spans="1:23" ht="14.1" customHeight="1" x14ac:dyDescent="0.3">
      <c r="A31" s="1">
        <v>236</v>
      </c>
      <c r="C31" s="20" t="s">
        <v>42</v>
      </c>
      <c r="D31" s="7">
        <v>2203419</v>
      </c>
      <c r="E31" s="7"/>
      <c r="F31" s="21">
        <v>11914.61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>
        <f t="shared" si="0"/>
        <v>11914.61</v>
      </c>
      <c r="S31" s="4"/>
      <c r="T31" s="4"/>
    </row>
    <row r="32" spans="1:23" ht="15" customHeight="1" x14ac:dyDescent="0.3">
      <c r="A32" s="1">
        <v>237</v>
      </c>
      <c r="C32" s="20" t="s">
        <v>43</v>
      </c>
      <c r="D32" s="7">
        <v>5189966.5299999993</v>
      </c>
      <c r="E32" s="7"/>
      <c r="F32" s="21">
        <v>322629.71000000002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>
        <f t="shared" si="0"/>
        <v>322629.71000000002</v>
      </c>
      <c r="S32" s="4"/>
      <c r="T32" s="4"/>
    </row>
    <row r="33" spans="1:23" ht="15" customHeight="1" x14ac:dyDescent="0.3">
      <c r="A33" s="1">
        <v>238</v>
      </c>
      <c r="C33" s="20" t="s">
        <v>44</v>
      </c>
      <c r="D33" s="7">
        <v>0</v>
      </c>
      <c r="E33" s="7"/>
      <c r="F33" s="21">
        <v>0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>
        <f t="shared" si="0"/>
        <v>0</v>
      </c>
      <c r="S33" s="4"/>
      <c r="T33" s="4"/>
    </row>
    <row r="34" spans="1:23" ht="15" customHeight="1" x14ac:dyDescent="0.3">
      <c r="A34" s="1">
        <v>239</v>
      </c>
      <c r="C34" s="20" t="s">
        <v>45</v>
      </c>
      <c r="D34" s="7">
        <v>16547711.5</v>
      </c>
      <c r="E34" s="7"/>
      <c r="F34" s="21">
        <v>326550.90999999997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>
        <f t="shared" si="0"/>
        <v>326550.90999999997</v>
      </c>
      <c r="S34" s="4"/>
      <c r="T34" s="4"/>
    </row>
    <row r="35" spans="1:23" ht="15" customHeight="1" x14ac:dyDescent="0.3">
      <c r="C35" s="18" t="s">
        <v>46</v>
      </c>
      <c r="D35" s="22"/>
      <c r="E35" s="22"/>
      <c r="F35" s="7"/>
      <c r="G35" s="7"/>
      <c r="H35" s="7"/>
      <c r="I35" s="21"/>
      <c r="J35" s="21"/>
      <c r="K35" s="21"/>
      <c r="L35" s="21"/>
      <c r="M35" s="21"/>
      <c r="N35" s="21"/>
      <c r="O35" s="21"/>
      <c r="P35" s="21"/>
      <c r="Q35" s="21"/>
      <c r="R35" s="21">
        <f t="shared" si="0"/>
        <v>0</v>
      </c>
      <c r="S35" s="19"/>
      <c r="T35" s="19"/>
      <c r="U35" s="19"/>
      <c r="V35" s="19"/>
      <c r="W35" s="19"/>
    </row>
    <row r="36" spans="1:23" ht="15" customHeight="1" x14ac:dyDescent="0.3">
      <c r="A36" s="1">
        <v>241</v>
      </c>
      <c r="C36" s="20" t="s">
        <v>47</v>
      </c>
      <c r="D36" s="7">
        <v>404766563.33599997</v>
      </c>
      <c r="E36" s="7"/>
      <c r="F36" s="21">
        <v>23819114.5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>
        <f t="shared" si="0"/>
        <v>23819114.5</v>
      </c>
      <c r="S36" s="4"/>
      <c r="T36" s="4"/>
    </row>
    <row r="37" spans="1:23" ht="15" customHeight="1" x14ac:dyDescent="0.3">
      <c r="A37" s="1">
        <v>242</v>
      </c>
      <c r="C37" s="20" t="s">
        <v>48</v>
      </c>
      <c r="D37" s="7">
        <v>12166544</v>
      </c>
      <c r="E37" s="7"/>
      <c r="F37" s="21">
        <v>0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>
        <f t="shared" si="0"/>
        <v>0</v>
      </c>
      <c r="S37" s="4"/>
      <c r="T37" s="4"/>
    </row>
    <row r="38" spans="1:23" ht="15" customHeight="1" x14ac:dyDescent="0.3">
      <c r="A38" s="1">
        <v>243</v>
      </c>
      <c r="C38" s="20" t="s">
        <v>49</v>
      </c>
      <c r="D38" s="7">
        <v>0</v>
      </c>
      <c r="E38" s="7"/>
      <c r="F38" s="21">
        <v>0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>
        <f t="shared" si="0"/>
        <v>0</v>
      </c>
      <c r="S38" s="4"/>
      <c r="T38" s="4"/>
    </row>
    <row r="39" spans="1:23" ht="15" customHeight="1" x14ac:dyDescent="0.3">
      <c r="A39" s="1">
        <v>244</v>
      </c>
      <c r="C39" s="20" t="s">
        <v>50</v>
      </c>
      <c r="D39" s="7">
        <v>0</v>
      </c>
      <c r="E39" s="7"/>
      <c r="F39" s="21">
        <v>0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>
        <f t="shared" si="0"/>
        <v>0</v>
      </c>
      <c r="S39" s="4"/>
      <c r="T39" s="4"/>
    </row>
    <row r="40" spans="1:23" ht="15" customHeight="1" x14ac:dyDescent="0.3">
      <c r="A40" s="1">
        <v>245</v>
      </c>
      <c r="C40" s="20" t="s">
        <v>51</v>
      </c>
      <c r="D40" s="7">
        <v>0</v>
      </c>
      <c r="E40" s="7"/>
      <c r="F40" s="21">
        <v>0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>
        <f t="shared" si="0"/>
        <v>0</v>
      </c>
      <c r="S40" s="4"/>
      <c r="T40" s="4"/>
    </row>
    <row r="41" spans="1:23" ht="15" customHeight="1" x14ac:dyDescent="0.3">
      <c r="A41" s="1">
        <v>246</v>
      </c>
      <c r="C41" s="20" t="s">
        <v>52</v>
      </c>
      <c r="D41" s="7">
        <v>0</v>
      </c>
      <c r="E41" s="7"/>
      <c r="F41" s="21">
        <v>0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>
        <f t="shared" si="0"/>
        <v>0</v>
      </c>
      <c r="S41" s="4"/>
      <c r="T41" s="4"/>
    </row>
    <row r="42" spans="1:23" ht="15" customHeight="1" x14ac:dyDescent="0.3">
      <c r="A42" s="1">
        <v>247</v>
      </c>
      <c r="C42" s="20" t="s">
        <v>53</v>
      </c>
      <c r="D42" s="7">
        <v>8281475</v>
      </c>
      <c r="E42" s="7"/>
      <c r="F42" s="21">
        <v>438984.5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>
        <f t="shared" si="0"/>
        <v>438984.5</v>
      </c>
      <c r="S42" s="4"/>
      <c r="T42" s="4"/>
    </row>
    <row r="43" spans="1:23" ht="15" customHeight="1" x14ac:dyDescent="0.3">
      <c r="A43" s="1">
        <v>249</v>
      </c>
      <c r="C43" s="20" t="s">
        <v>54</v>
      </c>
      <c r="D43" s="7">
        <v>0</v>
      </c>
      <c r="E43" s="7"/>
      <c r="F43" s="21">
        <v>0</v>
      </c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>
        <f t="shared" si="0"/>
        <v>0</v>
      </c>
      <c r="S43" s="4"/>
      <c r="T43" s="4"/>
    </row>
    <row r="44" spans="1:23" ht="15" customHeight="1" x14ac:dyDescent="0.3">
      <c r="C44" s="18" t="s">
        <v>55</v>
      </c>
      <c r="D44" s="22"/>
      <c r="E44" s="22"/>
      <c r="F44" s="7"/>
      <c r="G44" s="7"/>
      <c r="H44" s="7"/>
      <c r="I44" s="21"/>
      <c r="J44" s="21"/>
      <c r="K44" s="21"/>
      <c r="L44" s="21"/>
      <c r="M44" s="21"/>
      <c r="N44" s="21"/>
      <c r="O44" s="21"/>
      <c r="P44" s="21"/>
      <c r="Q44" s="21"/>
      <c r="R44" s="21">
        <f t="shared" si="0"/>
        <v>0</v>
      </c>
      <c r="S44" s="19"/>
      <c r="T44" s="19"/>
      <c r="U44" s="19"/>
      <c r="V44" s="19"/>
      <c r="W44" s="19"/>
    </row>
    <row r="45" spans="1:23" ht="15" customHeight="1" x14ac:dyDescent="0.3">
      <c r="A45" s="1">
        <v>251</v>
      </c>
      <c r="C45" s="20" t="s">
        <v>56</v>
      </c>
      <c r="D45" s="7">
        <v>0</v>
      </c>
      <c r="E45" s="7"/>
      <c r="F45" s="21">
        <v>0</v>
      </c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>
        <f t="shared" si="0"/>
        <v>0</v>
      </c>
      <c r="S45" s="4"/>
      <c r="T45" s="4"/>
    </row>
    <row r="46" spans="1:23" ht="15" customHeight="1" x14ac:dyDescent="0.3">
      <c r="A46" s="1">
        <v>252</v>
      </c>
      <c r="C46" s="20" t="s">
        <v>57</v>
      </c>
      <c r="D46" s="7">
        <v>0</v>
      </c>
      <c r="E46" s="7"/>
      <c r="F46" s="21">
        <v>0</v>
      </c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>
        <f t="shared" si="0"/>
        <v>0</v>
      </c>
      <c r="S46" s="4"/>
      <c r="T46" s="4"/>
    </row>
    <row r="47" spans="1:23" ht="15" customHeight="1" x14ac:dyDescent="0.3">
      <c r="A47" s="1">
        <v>253</v>
      </c>
      <c r="C47" s="20" t="s">
        <v>58</v>
      </c>
      <c r="D47" s="7">
        <v>0</v>
      </c>
      <c r="E47" s="7"/>
      <c r="F47" s="21">
        <v>0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>
        <f t="shared" si="0"/>
        <v>0</v>
      </c>
      <c r="S47" s="4"/>
      <c r="T47" s="4"/>
    </row>
    <row r="48" spans="1:23" ht="15" customHeight="1" x14ac:dyDescent="0.3">
      <c r="A48" s="1">
        <v>254</v>
      </c>
      <c r="C48" s="20" t="s">
        <v>59</v>
      </c>
      <c r="D48" s="7">
        <v>0</v>
      </c>
      <c r="E48" s="7"/>
      <c r="F48" s="21">
        <v>0</v>
      </c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>
        <f t="shared" si="0"/>
        <v>0</v>
      </c>
      <c r="S48" s="4"/>
      <c r="T48" s="4"/>
    </row>
    <row r="49" spans="1:23" ht="15" customHeight="1" x14ac:dyDescent="0.3">
      <c r="A49" s="1">
        <v>256</v>
      </c>
      <c r="C49" s="20" t="s">
        <v>60</v>
      </c>
      <c r="D49" s="7">
        <v>0</v>
      </c>
      <c r="E49" s="7"/>
      <c r="F49" s="21">
        <v>0</v>
      </c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>
        <f t="shared" si="0"/>
        <v>0</v>
      </c>
      <c r="S49" s="4"/>
      <c r="T49" s="4"/>
    </row>
    <row r="50" spans="1:23" ht="15" customHeight="1" x14ac:dyDescent="0.3">
      <c r="A50" s="1">
        <v>259</v>
      </c>
      <c r="C50" s="20" t="s">
        <v>61</v>
      </c>
      <c r="D50" s="7">
        <v>0</v>
      </c>
      <c r="E50" s="7"/>
      <c r="F50" s="21">
        <v>0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>
        <f t="shared" si="0"/>
        <v>0</v>
      </c>
      <c r="S50" s="4"/>
      <c r="T50" s="4"/>
    </row>
    <row r="51" spans="1:23" ht="15" customHeight="1" x14ac:dyDescent="0.3">
      <c r="C51" s="18" t="s">
        <v>62</v>
      </c>
      <c r="D51" s="22"/>
      <c r="E51" s="22"/>
      <c r="F51" s="7"/>
      <c r="G51" s="7"/>
      <c r="H51" s="7"/>
      <c r="I51" s="21"/>
      <c r="J51" s="21"/>
      <c r="K51" s="21"/>
      <c r="L51" s="21"/>
      <c r="M51" s="21"/>
      <c r="N51" s="21"/>
      <c r="R51" s="21">
        <f t="shared" si="0"/>
        <v>0</v>
      </c>
      <c r="S51" s="19"/>
      <c r="T51" s="19"/>
      <c r="U51" s="19"/>
      <c r="V51" s="19"/>
      <c r="W51" s="19"/>
    </row>
    <row r="52" spans="1:23" ht="15" customHeight="1" x14ac:dyDescent="0.3">
      <c r="A52" s="1">
        <v>261</v>
      </c>
      <c r="C52" s="20" t="s">
        <v>63</v>
      </c>
      <c r="D52" s="7">
        <v>27994448.734999999</v>
      </c>
      <c r="E52" s="7"/>
      <c r="F52" s="21">
        <v>110870</v>
      </c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>
        <f t="shared" si="0"/>
        <v>110870</v>
      </c>
      <c r="S52" s="4"/>
      <c r="T52" s="4"/>
    </row>
    <row r="53" spans="1:23" ht="15" customHeight="1" x14ac:dyDescent="0.3">
      <c r="A53" s="1">
        <v>262</v>
      </c>
      <c r="C53" s="20" t="s">
        <v>64</v>
      </c>
      <c r="D53" s="7">
        <v>3100000</v>
      </c>
      <c r="E53" s="7"/>
      <c r="F53" s="21">
        <v>0</v>
      </c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>
        <f t="shared" si="0"/>
        <v>0</v>
      </c>
      <c r="S53" s="4"/>
      <c r="T53" s="4"/>
    </row>
    <row r="54" spans="1:23" ht="15" customHeight="1" x14ac:dyDescent="0.3">
      <c r="A54" s="1">
        <v>263</v>
      </c>
      <c r="C54" s="20" t="s">
        <v>65</v>
      </c>
      <c r="D54" s="7">
        <v>327628</v>
      </c>
      <c r="E54" s="7"/>
      <c r="F54" s="21">
        <v>0</v>
      </c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>
        <f t="shared" si="0"/>
        <v>0</v>
      </c>
      <c r="S54" s="4"/>
      <c r="T54" s="4"/>
    </row>
    <row r="55" spans="1:23" ht="15" customHeight="1" x14ac:dyDescent="0.3">
      <c r="A55" s="1">
        <v>264</v>
      </c>
      <c r="C55" s="20" t="s">
        <v>66</v>
      </c>
      <c r="D55" s="7">
        <v>19454800</v>
      </c>
      <c r="E55" s="7"/>
      <c r="F55" s="21">
        <v>0</v>
      </c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>
        <f t="shared" si="0"/>
        <v>0</v>
      </c>
      <c r="S55" s="4"/>
      <c r="T55" s="4"/>
    </row>
    <row r="56" spans="1:23" ht="15" customHeight="1" x14ac:dyDescent="0.3">
      <c r="A56" s="1">
        <v>265</v>
      </c>
      <c r="C56" s="20" t="s">
        <v>67</v>
      </c>
      <c r="D56" s="7">
        <v>46172999.073379993</v>
      </c>
      <c r="E56" s="7"/>
      <c r="F56" s="21">
        <v>35190</v>
      </c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>
        <f t="shared" si="0"/>
        <v>35190</v>
      </c>
      <c r="S56" s="4"/>
      <c r="T56" s="4"/>
    </row>
    <row r="57" spans="1:23" ht="15" customHeight="1" x14ac:dyDescent="0.3">
      <c r="A57" s="1">
        <v>266</v>
      </c>
      <c r="C57" s="20" t="s">
        <v>68</v>
      </c>
      <c r="D57" s="7">
        <v>18223236.614999998</v>
      </c>
      <c r="E57" s="7"/>
      <c r="F57" s="21">
        <v>0</v>
      </c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>
        <f t="shared" si="0"/>
        <v>0</v>
      </c>
      <c r="S57" s="4"/>
      <c r="T57" s="4"/>
    </row>
    <row r="58" spans="1:23" ht="15" customHeight="1" x14ac:dyDescent="0.3">
      <c r="A58" s="1">
        <v>267</v>
      </c>
      <c r="C58" s="20" t="s">
        <v>69</v>
      </c>
      <c r="D58" s="7">
        <v>0</v>
      </c>
      <c r="E58" s="7"/>
      <c r="F58" s="21">
        <v>0</v>
      </c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>
        <f t="shared" si="0"/>
        <v>0</v>
      </c>
      <c r="S58" s="4"/>
      <c r="T58" s="4"/>
    </row>
    <row r="59" spans="1:23" ht="15" customHeight="1" x14ac:dyDescent="0.3">
      <c r="A59" s="1">
        <v>268</v>
      </c>
      <c r="C59" s="20" t="s">
        <v>70</v>
      </c>
      <c r="D59" s="7">
        <v>221798144.48250002</v>
      </c>
      <c r="E59" s="7"/>
      <c r="F59" s="21">
        <v>828249.21</v>
      </c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>
        <f t="shared" si="0"/>
        <v>828249.21</v>
      </c>
      <c r="S59" s="4"/>
      <c r="T59" s="4"/>
    </row>
    <row r="60" spans="1:23" ht="15" customHeight="1" x14ac:dyDescent="0.3">
      <c r="A60" s="1">
        <v>269</v>
      </c>
      <c r="C60" s="20" t="s">
        <v>71</v>
      </c>
      <c r="D60" s="7">
        <v>0</v>
      </c>
      <c r="E60" s="7"/>
      <c r="F60" s="21">
        <v>0</v>
      </c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>
        <f t="shared" si="0"/>
        <v>0</v>
      </c>
      <c r="S60" s="4"/>
      <c r="T60" s="4"/>
    </row>
    <row r="61" spans="1:23" ht="15" customHeight="1" x14ac:dyDescent="0.3">
      <c r="C61" s="18" t="s">
        <v>72</v>
      </c>
      <c r="D61" s="22"/>
      <c r="E61" s="22"/>
      <c r="F61" s="7"/>
      <c r="G61" s="7"/>
      <c r="H61" s="7"/>
      <c r="I61" s="21"/>
      <c r="J61" s="21"/>
      <c r="K61" s="21"/>
      <c r="L61" s="21"/>
      <c r="M61" s="21"/>
      <c r="N61" s="21"/>
      <c r="R61" s="21">
        <f t="shared" si="0"/>
        <v>0</v>
      </c>
      <c r="S61" s="19"/>
      <c r="T61" s="19"/>
      <c r="U61" s="19"/>
      <c r="V61" s="19"/>
      <c r="W61" s="19"/>
    </row>
    <row r="62" spans="1:23" ht="15" customHeight="1" x14ac:dyDescent="0.3">
      <c r="A62" s="1">
        <v>271</v>
      </c>
      <c r="C62" s="20" t="s">
        <v>73</v>
      </c>
      <c r="D62" s="7">
        <v>141749205.8475</v>
      </c>
      <c r="E62" s="7"/>
      <c r="F62" s="21">
        <v>731115.96</v>
      </c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>
        <f t="shared" si="0"/>
        <v>731115.96</v>
      </c>
      <c r="S62" s="4"/>
      <c r="T62" s="4"/>
    </row>
    <row r="63" spans="1:23" ht="15" customHeight="1" x14ac:dyDescent="0.3">
      <c r="A63" s="1">
        <v>272</v>
      </c>
      <c r="C63" s="20" t="s">
        <v>74</v>
      </c>
      <c r="D63" s="7">
        <v>0</v>
      </c>
      <c r="E63" s="7"/>
      <c r="F63" s="21">
        <v>0</v>
      </c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>
        <f t="shared" si="0"/>
        <v>0</v>
      </c>
      <c r="S63" s="4"/>
      <c r="T63" s="4"/>
    </row>
    <row r="64" spans="1:23" ht="15" customHeight="1" x14ac:dyDescent="0.3">
      <c r="A64" s="1">
        <v>273</v>
      </c>
      <c r="C64" s="20" t="s">
        <v>75</v>
      </c>
      <c r="D64" s="7">
        <v>0</v>
      </c>
      <c r="E64" s="7"/>
      <c r="F64" s="21">
        <v>0</v>
      </c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>
        <f t="shared" si="0"/>
        <v>0</v>
      </c>
      <c r="S64" s="4"/>
      <c r="T64" s="4"/>
    </row>
    <row r="65" spans="1:23" ht="15" customHeight="1" x14ac:dyDescent="0.3">
      <c r="A65" s="1">
        <v>274</v>
      </c>
      <c r="C65" s="20" t="s">
        <v>76</v>
      </c>
      <c r="D65" s="7">
        <v>0</v>
      </c>
      <c r="E65" s="7"/>
      <c r="F65" s="21">
        <v>0</v>
      </c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>
        <f t="shared" si="0"/>
        <v>0</v>
      </c>
      <c r="S65" s="4"/>
      <c r="T65" s="4"/>
    </row>
    <row r="66" spans="1:23" ht="15" customHeight="1" x14ac:dyDescent="0.3">
      <c r="C66" s="23" t="s">
        <v>77</v>
      </c>
      <c r="D66" s="22"/>
      <c r="E66" s="22"/>
      <c r="F66" s="7"/>
      <c r="G66" s="7"/>
      <c r="H66" s="7"/>
      <c r="I66" s="21"/>
      <c r="J66" s="21"/>
      <c r="K66" s="21"/>
      <c r="L66" s="21"/>
      <c r="M66" s="21"/>
      <c r="N66" s="21"/>
      <c r="O66" s="21"/>
      <c r="P66" s="21"/>
      <c r="Q66" s="21"/>
      <c r="R66" s="21">
        <f t="shared" si="0"/>
        <v>0</v>
      </c>
      <c r="S66" s="19"/>
      <c r="T66" s="19"/>
      <c r="U66" s="19"/>
      <c r="V66" s="19"/>
      <c r="W66" s="19"/>
    </row>
    <row r="67" spans="1:23" ht="15" customHeight="1" x14ac:dyDescent="0.3">
      <c r="A67" s="2">
        <f t="shared" ref="A67:A68" si="1">(LEFT($C67,1)&amp;MID($C67,3,1)&amp;MID($C67,5,1))*1</f>
        <v>281</v>
      </c>
      <c r="C67" s="24" t="s">
        <v>78</v>
      </c>
      <c r="D67" s="7">
        <v>0</v>
      </c>
      <c r="E67" s="7"/>
      <c r="F67" s="21">
        <v>0</v>
      </c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>
        <f t="shared" si="0"/>
        <v>0</v>
      </c>
      <c r="S67" s="4"/>
      <c r="T67" s="4"/>
    </row>
    <row r="68" spans="1:23" ht="15" customHeight="1" x14ac:dyDescent="0.3">
      <c r="A68" s="2">
        <f t="shared" si="1"/>
        <v>282</v>
      </c>
      <c r="C68" s="24" t="s">
        <v>79</v>
      </c>
      <c r="D68" s="7">
        <v>0</v>
      </c>
      <c r="E68" s="7"/>
      <c r="F68" s="21">
        <v>0</v>
      </c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>
        <f t="shared" si="0"/>
        <v>0</v>
      </c>
      <c r="S68" s="4"/>
      <c r="T68" s="4"/>
    </row>
    <row r="69" spans="1:23" ht="15" customHeight="1" x14ac:dyDescent="0.3">
      <c r="C69" s="23" t="s">
        <v>80</v>
      </c>
      <c r="D69" s="22"/>
      <c r="E69" s="22"/>
      <c r="F69" s="7"/>
      <c r="G69" s="7"/>
      <c r="H69" s="7"/>
      <c r="I69" s="21"/>
      <c r="J69" s="21"/>
      <c r="K69" s="21"/>
      <c r="L69" s="21"/>
      <c r="M69" s="21"/>
      <c r="N69" s="21"/>
      <c r="O69" s="21"/>
      <c r="P69" s="21"/>
      <c r="Q69" s="21"/>
      <c r="R69" s="21">
        <f t="shared" si="0"/>
        <v>0</v>
      </c>
      <c r="S69" s="19"/>
      <c r="T69" s="19"/>
      <c r="U69" s="19"/>
      <c r="V69" s="19"/>
      <c r="W69" s="19"/>
    </row>
    <row r="70" spans="1:23" ht="15" customHeight="1" x14ac:dyDescent="0.3">
      <c r="A70" s="1">
        <v>291</v>
      </c>
      <c r="C70" s="24" t="s">
        <v>81</v>
      </c>
      <c r="D70" s="7">
        <v>0</v>
      </c>
      <c r="E70" s="7"/>
      <c r="F70" s="21">
        <v>0</v>
      </c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>
        <f t="shared" si="0"/>
        <v>0</v>
      </c>
      <c r="S70" s="4"/>
      <c r="T70" s="4"/>
    </row>
    <row r="71" spans="1:23" ht="15" customHeight="1" x14ac:dyDescent="0.3">
      <c r="A71" s="1">
        <v>292</v>
      </c>
      <c r="C71" s="24" t="s">
        <v>82</v>
      </c>
      <c r="D71" s="7">
        <v>0</v>
      </c>
      <c r="E71" s="7"/>
      <c r="F71" s="21">
        <v>0</v>
      </c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>
        <f t="shared" si="0"/>
        <v>0</v>
      </c>
      <c r="S71" s="4"/>
      <c r="T71" s="4"/>
    </row>
    <row r="72" spans="1:23" ht="15" customHeight="1" x14ac:dyDescent="0.3">
      <c r="A72" s="1">
        <v>294</v>
      </c>
      <c r="C72" s="24" t="s">
        <v>83</v>
      </c>
      <c r="D72" s="7">
        <v>0</v>
      </c>
      <c r="E72" s="7"/>
      <c r="F72" s="21">
        <v>0</v>
      </c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>
        <f t="shared" si="0"/>
        <v>0</v>
      </c>
      <c r="S72" s="4"/>
      <c r="T72" s="4"/>
    </row>
    <row r="73" spans="1:23" ht="15" customHeight="1" x14ac:dyDescent="0.3">
      <c r="C73" s="15" t="s">
        <v>84</v>
      </c>
      <c r="D73" s="25"/>
      <c r="E73" s="25"/>
      <c r="F73" s="25"/>
      <c r="G73" s="25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25">
        <f t="shared" si="0"/>
        <v>0</v>
      </c>
      <c r="S73" s="22"/>
      <c r="T73" s="22"/>
    </row>
    <row r="74" spans="1:23" ht="15" customHeight="1" x14ac:dyDescent="0.3">
      <c r="C74" s="18" t="s">
        <v>85</v>
      </c>
      <c r="D74" s="22"/>
      <c r="E74" s="22"/>
      <c r="F74" s="7"/>
      <c r="G74" s="7"/>
      <c r="R74" s="7">
        <f t="shared" si="0"/>
        <v>0</v>
      </c>
      <c r="S74" s="7"/>
      <c r="T74" s="7"/>
    </row>
    <row r="75" spans="1:23" ht="15" customHeight="1" x14ac:dyDescent="0.3">
      <c r="A75" s="1">
        <v>411</v>
      </c>
      <c r="C75" s="20" t="s">
        <v>86</v>
      </c>
      <c r="D75" s="7">
        <v>2939107977.1082115</v>
      </c>
      <c r="E75" s="7"/>
      <c r="F75" s="21">
        <v>79999.999999999985</v>
      </c>
      <c r="G75" s="21"/>
      <c r="H75" s="21"/>
      <c r="I75" s="21"/>
      <c r="J75" s="21"/>
      <c r="K75" s="21"/>
      <c r="L75" s="26"/>
      <c r="M75" s="26"/>
      <c r="N75" s="26"/>
      <c r="O75" s="26"/>
      <c r="P75" s="26"/>
      <c r="Q75" s="26"/>
      <c r="R75" s="21">
        <f t="shared" ref="R75:R81" si="2">SUM(F75:Q75)</f>
        <v>79999.999999999985</v>
      </c>
      <c r="S75" s="21"/>
      <c r="T75" s="21"/>
    </row>
    <row r="76" spans="1:23" ht="15" customHeight="1" x14ac:dyDescent="0.3">
      <c r="A76" s="1">
        <v>412</v>
      </c>
      <c r="C76" s="20" t="s">
        <v>87</v>
      </c>
      <c r="D76" s="7">
        <v>23587500</v>
      </c>
      <c r="E76" s="7"/>
      <c r="F76" s="7"/>
      <c r="G76" s="21"/>
      <c r="H76" s="21"/>
      <c r="I76" s="21"/>
      <c r="J76" s="21"/>
      <c r="K76" s="26"/>
      <c r="L76" s="26"/>
      <c r="M76" s="26"/>
      <c r="N76" s="26"/>
      <c r="O76" s="26"/>
      <c r="P76" s="26"/>
      <c r="Q76" s="26"/>
      <c r="R76" s="21">
        <f t="shared" si="2"/>
        <v>0</v>
      </c>
      <c r="S76" s="21"/>
      <c r="T76" s="21"/>
    </row>
    <row r="77" spans="1:23" ht="15" customHeight="1" x14ac:dyDescent="0.3">
      <c r="C77" s="23" t="s">
        <v>88</v>
      </c>
      <c r="D77" s="22"/>
      <c r="E77" s="22"/>
      <c r="F77" s="7"/>
      <c r="G77" s="7"/>
      <c r="R77" s="7">
        <f t="shared" si="2"/>
        <v>0</v>
      </c>
      <c r="S77" s="7"/>
      <c r="T77" s="7"/>
    </row>
    <row r="78" spans="1:23" ht="15" customHeight="1" x14ac:dyDescent="0.3">
      <c r="A78" s="1">
        <v>421</v>
      </c>
      <c r="C78" s="24" t="s">
        <v>89</v>
      </c>
      <c r="D78" s="7">
        <v>0</v>
      </c>
      <c r="E78" s="7"/>
      <c r="F78" s="21">
        <v>0</v>
      </c>
      <c r="G78" s="21"/>
      <c r="H78" s="21"/>
      <c r="I78" s="21"/>
      <c r="J78" s="21"/>
      <c r="K78" s="21"/>
      <c r="L78" s="26"/>
      <c r="M78" s="26"/>
      <c r="N78" s="26"/>
      <c r="O78" s="26"/>
      <c r="P78" s="26"/>
      <c r="Q78" s="26"/>
      <c r="R78" s="21">
        <f t="shared" si="2"/>
        <v>0</v>
      </c>
      <c r="S78" s="21"/>
      <c r="T78" s="21"/>
    </row>
    <row r="79" spans="1:23" ht="15" customHeight="1" x14ac:dyDescent="0.3">
      <c r="A79" s="1">
        <v>422</v>
      </c>
      <c r="C79" s="24" t="s">
        <v>90</v>
      </c>
      <c r="D79" s="7">
        <v>0</v>
      </c>
      <c r="E79" s="7">
        <v>0</v>
      </c>
      <c r="F79" s="21">
        <v>0</v>
      </c>
      <c r="G79" s="21"/>
      <c r="H79" s="21"/>
      <c r="I79" s="21"/>
      <c r="J79" s="21"/>
      <c r="K79" s="21"/>
      <c r="L79" s="26"/>
      <c r="M79" s="26"/>
      <c r="N79" s="26"/>
      <c r="O79" s="26"/>
      <c r="P79" s="26"/>
      <c r="Q79" s="26"/>
      <c r="R79" s="21">
        <f t="shared" si="2"/>
        <v>0</v>
      </c>
      <c r="S79" s="21"/>
      <c r="T79" s="21"/>
    </row>
    <row r="80" spans="1:23" ht="15" customHeight="1" x14ac:dyDescent="0.3">
      <c r="C80" s="23" t="s">
        <v>91</v>
      </c>
      <c r="D80" s="22"/>
      <c r="E80" s="22"/>
      <c r="F80" s="7"/>
      <c r="G80" s="7"/>
      <c r="R80" s="7">
        <f t="shared" si="2"/>
        <v>0</v>
      </c>
      <c r="S80" s="7"/>
      <c r="T80" s="7"/>
    </row>
    <row r="81" spans="1:21" ht="15" customHeight="1" x14ac:dyDescent="0.3">
      <c r="A81" s="1">
        <v>435</v>
      </c>
      <c r="C81" s="24" t="s">
        <v>92</v>
      </c>
      <c r="D81" s="7">
        <v>0</v>
      </c>
      <c r="E81" s="7">
        <v>0</v>
      </c>
      <c r="F81" s="21">
        <v>0</v>
      </c>
      <c r="G81" s="21"/>
      <c r="H81" s="21"/>
      <c r="I81" s="21"/>
      <c r="J81" s="21"/>
      <c r="K81" s="21"/>
      <c r="L81" s="26"/>
      <c r="M81" s="26"/>
      <c r="N81" s="26"/>
      <c r="O81" s="26"/>
      <c r="P81" s="26"/>
      <c r="Q81" s="26"/>
      <c r="R81" s="21">
        <f t="shared" si="2"/>
        <v>0</v>
      </c>
      <c r="S81" s="21"/>
      <c r="T81" s="21"/>
    </row>
    <row r="82" spans="1:21" ht="15" customHeight="1" x14ac:dyDescent="0.3">
      <c r="C82" s="27" t="s">
        <v>93</v>
      </c>
      <c r="D82" s="28">
        <f>+SUM(D9:D81)</f>
        <v>7223842374.297987</v>
      </c>
      <c r="E82" s="28">
        <f t="shared" ref="E82:Q82" si="3">+SUM(E9:E81)</f>
        <v>0</v>
      </c>
      <c r="F82" s="28">
        <f t="shared" si="3"/>
        <v>192280729.26999998</v>
      </c>
      <c r="G82" s="28">
        <f t="shared" si="3"/>
        <v>0</v>
      </c>
      <c r="H82" s="28">
        <f t="shared" si="3"/>
        <v>0</v>
      </c>
      <c r="I82" s="28">
        <f t="shared" si="3"/>
        <v>0</v>
      </c>
      <c r="J82" s="28">
        <f t="shared" si="3"/>
        <v>0</v>
      </c>
      <c r="K82" s="28">
        <f t="shared" si="3"/>
        <v>0</v>
      </c>
      <c r="L82" s="28">
        <f t="shared" si="3"/>
        <v>0</v>
      </c>
      <c r="M82" s="28">
        <f t="shared" si="3"/>
        <v>0</v>
      </c>
      <c r="N82" s="28">
        <f t="shared" si="3"/>
        <v>0</v>
      </c>
      <c r="O82" s="28">
        <f t="shared" si="3"/>
        <v>0</v>
      </c>
      <c r="P82" s="28">
        <f t="shared" si="3"/>
        <v>0</v>
      </c>
      <c r="Q82" s="28">
        <f t="shared" si="3"/>
        <v>0</v>
      </c>
      <c r="R82" s="28">
        <f>+SUM(R10:R81)</f>
        <v>192280729.26999998</v>
      </c>
      <c r="S82" s="29"/>
      <c r="T82" s="29"/>
      <c r="U82" s="29"/>
    </row>
    <row r="83" spans="1:21" ht="15" customHeight="1" x14ac:dyDescent="0.3">
      <c r="D83" s="7"/>
      <c r="E83" s="30"/>
      <c r="G83" s="31"/>
      <c r="H83" s="30"/>
      <c r="I83" s="32"/>
      <c r="J83" s="30"/>
      <c r="K83" s="30"/>
      <c r="L83" s="30"/>
      <c r="M83" s="30"/>
    </row>
    <row r="84" spans="1:21" ht="15" customHeight="1" x14ac:dyDescent="0.3">
      <c r="G84" s="7"/>
      <c r="O84" s="7"/>
      <c r="P84" s="7"/>
      <c r="Q84" s="7"/>
      <c r="R84" s="7"/>
      <c r="S84" s="7"/>
      <c r="T84" s="7"/>
    </row>
    <row r="85" spans="1:21" ht="15" customHeight="1" x14ac:dyDescent="0.3">
      <c r="G85" s="7"/>
      <c r="P85" s="7"/>
      <c r="Q85" s="7"/>
      <c r="R85" s="7"/>
      <c r="S85" s="7"/>
      <c r="T85" s="7"/>
    </row>
    <row r="86" spans="1:21" ht="15" customHeight="1" x14ac:dyDescent="0.3">
      <c r="G86" s="7"/>
      <c r="R86" s="7"/>
      <c r="S86" s="7"/>
      <c r="T86" s="7"/>
    </row>
    <row r="87" spans="1:21" x14ac:dyDescent="0.3">
      <c r="G87" s="7"/>
      <c r="R87" s="7"/>
      <c r="S87" s="7"/>
      <c r="T87" s="7"/>
    </row>
    <row r="88" spans="1:21" x14ac:dyDescent="0.3">
      <c r="G88" s="7"/>
      <c r="R88" s="7"/>
      <c r="S88" s="7"/>
      <c r="T88" s="7"/>
    </row>
    <row r="89" spans="1:21" x14ac:dyDescent="0.3">
      <c r="G89" s="7"/>
      <c r="R89" s="7"/>
      <c r="S89" s="7"/>
      <c r="T89" s="7"/>
    </row>
    <row r="90" spans="1:21" x14ac:dyDescent="0.3">
      <c r="G90" s="7"/>
      <c r="R90" s="7"/>
      <c r="S90" s="7"/>
      <c r="T90" s="7"/>
    </row>
    <row r="91" spans="1:21" x14ac:dyDescent="0.3">
      <c r="G91" s="7"/>
      <c r="R91" s="7"/>
      <c r="S91" s="7"/>
      <c r="T91" s="7"/>
    </row>
    <row r="92" spans="1:21" x14ac:dyDescent="0.3">
      <c r="G92" s="7"/>
      <c r="R92" s="7"/>
      <c r="S92" s="7"/>
      <c r="T92" s="7"/>
    </row>
    <row r="93" spans="1:21" x14ac:dyDescent="0.3">
      <c r="G93" s="7"/>
      <c r="R93" s="7"/>
      <c r="S93" s="7"/>
      <c r="T93" s="7"/>
    </row>
    <row r="94" spans="1:21" x14ac:dyDescent="0.3">
      <c r="G94" s="7"/>
      <c r="R94" s="7"/>
      <c r="S94" s="7"/>
      <c r="T94" s="7"/>
    </row>
    <row r="95" spans="1:21" x14ac:dyDescent="0.3">
      <c r="C95" s="33" t="s">
        <v>97</v>
      </c>
      <c r="L95" s="45" t="s">
        <v>98</v>
      </c>
      <c r="M95" s="46"/>
      <c r="N95" s="46"/>
      <c r="O95" s="46"/>
      <c r="P95" s="46"/>
    </row>
    <row r="96" spans="1:21" x14ac:dyDescent="0.3">
      <c r="C96" s="5" t="s">
        <v>99</v>
      </c>
      <c r="D96" s="35"/>
      <c r="E96" s="35"/>
      <c r="I96" s="7"/>
      <c r="M96" s="36" t="s">
        <v>100</v>
      </c>
    </row>
    <row r="97" spans="3:20" x14ac:dyDescent="0.3">
      <c r="G97" s="7"/>
      <c r="R97" s="7"/>
      <c r="S97" s="7"/>
      <c r="T97" s="7"/>
    </row>
    <row r="98" spans="3:20" x14ac:dyDescent="0.3">
      <c r="C98" s="5"/>
      <c r="D98" s="37"/>
      <c r="I98" s="7"/>
      <c r="M98" s="36"/>
    </row>
    <row r="103" spans="3:20" x14ac:dyDescent="0.3">
      <c r="C103" s="38"/>
    </row>
    <row r="104" spans="3:20" x14ac:dyDescent="0.3">
      <c r="C104" s="36"/>
    </row>
  </sheetData>
  <autoFilter ref="A1:W103" xr:uid="{620EDD45-E640-4779-9980-482F862ECD09}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9">
    <mergeCell ref="L95:P95"/>
    <mergeCell ref="C1:R1"/>
    <mergeCell ref="C2:R2"/>
    <mergeCell ref="C3:R3"/>
    <mergeCell ref="C4:R4"/>
    <mergeCell ref="C6:C7"/>
    <mergeCell ref="D6:D7"/>
    <mergeCell ref="E6:E7"/>
    <mergeCell ref="F6:R6"/>
  </mergeCells>
  <printOptions horizontalCentered="1"/>
  <pageMargins left="0.19685039370078741" right="0.19685039370078741" top="0.19685039370078741" bottom="3.937007874015748E-2" header="0.31496062992125984" footer="0.31496062992125984"/>
  <pageSetup scale="37" orientation="landscape" r:id="rId1"/>
  <ignoredErrors>
    <ignoredError sqref="R79 R8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5C0E1-1BB4-4FB0-96F9-2A5B9E827D0C}">
  <dimension ref="A1:Q120"/>
  <sheetViews>
    <sheetView showGridLines="0" tabSelected="1" view="pageBreakPreview" topLeftCell="C1" zoomScale="55" zoomScaleNormal="85" zoomScaleSheetLayoutView="55" workbookViewId="0">
      <selection activeCell="C91" sqref="A91:XFD91"/>
    </sheetView>
  </sheetViews>
  <sheetFormatPr baseColWidth="10" defaultColWidth="11.42578125" defaultRowHeight="18.75" x14ac:dyDescent="0.3"/>
  <cols>
    <col min="1" max="2" width="0" style="2" hidden="1" customWidth="1"/>
    <col min="3" max="3" width="93.7109375" style="44" customWidth="1"/>
    <col min="4" max="5" width="18.5703125" style="2" customWidth="1"/>
    <col min="6" max="8" width="15.5703125" style="2" customWidth="1"/>
    <col min="9" max="9" width="15.5703125" style="7" customWidth="1"/>
    <col min="10" max="13" width="15.5703125" style="2" customWidth="1"/>
    <col min="14" max="14" width="17.42578125" style="2" bestFit="1" customWidth="1"/>
    <col min="15" max="15" width="15.5703125" style="2" customWidth="1"/>
    <col min="16" max="16" width="17.42578125" style="2" bestFit="1" customWidth="1"/>
    <col min="17" max="18" width="15.5703125" style="2" customWidth="1"/>
    <col min="19" max="16384" width="11.42578125" style="2"/>
  </cols>
  <sheetData>
    <row r="1" spans="1:17" x14ac:dyDescent="0.3">
      <c r="C1" s="47" t="s">
        <v>0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7" x14ac:dyDescent="0.3">
      <c r="C2" s="49" t="s">
        <v>103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x14ac:dyDescent="0.3">
      <c r="C3" s="47" t="s">
        <v>94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7" x14ac:dyDescent="0.3">
      <c r="C4" s="48" t="s">
        <v>2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7" ht="7.5" customHeight="1" x14ac:dyDescent="0.3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7" x14ac:dyDescent="0.3">
      <c r="C6" s="39" t="s">
        <v>3</v>
      </c>
      <c r="D6" s="13" t="s">
        <v>7</v>
      </c>
      <c r="E6" s="13" t="s">
        <v>8</v>
      </c>
      <c r="F6" s="13" t="s">
        <v>9</v>
      </c>
      <c r="G6" s="13" t="s">
        <v>10</v>
      </c>
      <c r="H6" s="14" t="s">
        <v>11</v>
      </c>
      <c r="I6" s="40" t="s">
        <v>12</v>
      </c>
      <c r="J6" s="14" t="s">
        <v>13</v>
      </c>
      <c r="K6" s="13" t="s">
        <v>14</v>
      </c>
      <c r="L6" s="13" t="s">
        <v>15</v>
      </c>
      <c r="M6" s="13" t="s">
        <v>16</v>
      </c>
      <c r="N6" s="13" t="s">
        <v>17</v>
      </c>
      <c r="O6" s="13" t="s">
        <v>96</v>
      </c>
      <c r="P6" s="13" t="s">
        <v>18</v>
      </c>
    </row>
    <row r="7" spans="1:17" ht="14.1" customHeight="1" x14ac:dyDescent="0.3">
      <c r="C7" s="41" t="s">
        <v>19</v>
      </c>
      <c r="D7" s="16"/>
      <c r="E7" s="16"/>
      <c r="F7" s="16"/>
      <c r="G7" s="16"/>
      <c r="H7" s="16"/>
      <c r="I7" s="25"/>
      <c r="J7" s="16"/>
      <c r="K7" s="16"/>
      <c r="L7" s="16"/>
      <c r="M7" s="16"/>
      <c r="N7" s="16"/>
      <c r="O7" s="16"/>
      <c r="P7" s="16"/>
    </row>
    <row r="8" spans="1:17" ht="14.1" customHeight="1" x14ac:dyDescent="0.3">
      <c r="C8" s="23" t="s">
        <v>20</v>
      </c>
      <c r="P8" s="22"/>
    </row>
    <row r="9" spans="1:17" ht="14.1" customHeight="1" x14ac:dyDescent="0.3">
      <c r="A9" s="2">
        <f>(LEFT($C9,1)&amp;MID($C9,3,1)&amp;MID($C9,5,1))*1</f>
        <v>211</v>
      </c>
      <c r="C9" s="24" t="s">
        <v>21</v>
      </c>
      <c r="D9" s="21">
        <v>104324310.01000001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>
        <f t="shared" ref="P9:P13" si="0">+SUM(D9:O9)</f>
        <v>104324310.01000001</v>
      </c>
    </row>
    <row r="10" spans="1:17" ht="14.1" customHeight="1" x14ac:dyDescent="0.3">
      <c r="A10" s="2">
        <f t="shared" ref="A10:A71" si="1">(LEFT($C10,1)&amp;MID($C10,3,1)&amp;MID($C10,5,1))*1</f>
        <v>212</v>
      </c>
      <c r="C10" s="24" t="s">
        <v>22</v>
      </c>
      <c r="D10" s="21">
        <v>14789421.479999999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>
        <f t="shared" si="0"/>
        <v>14789421.479999999</v>
      </c>
    </row>
    <row r="11" spans="1:17" ht="14.1" customHeight="1" x14ac:dyDescent="0.3">
      <c r="A11" s="2">
        <f t="shared" si="1"/>
        <v>213</v>
      </c>
      <c r="C11" s="24" t="s">
        <v>23</v>
      </c>
      <c r="D11" s="21">
        <v>1658600.5499999998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>
        <f t="shared" si="0"/>
        <v>1658600.5499999998</v>
      </c>
      <c r="Q11" s="42"/>
    </row>
    <row r="12" spans="1:17" ht="14.1" customHeight="1" x14ac:dyDescent="0.3">
      <c r="A12" s="2">
        <f t="shared" si="1"/>
        <v>214</v>
      </c>
      <c r="C12" s="24" t="s">
        <v>24</v>
      </c>
      <c r="D12" s="21">
        <v>580030.82999999996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>
        <f t="shared" si="0"/>
        <v>580030.82999999996</v>
      </c>
    </row>
    <row r="13" spans="1:17" ht="14.1" customHeight="1" x14ac:dyDescent="0.3">
      <c r="A13" s="2">
        <f t="shared" si="1"/>
        <v>215</v>
      </c>
      <c r="C13" s="24" t="s">
        <v>25</v>
      </c>
      <c r="D13" s="21">
        <v>13350768.750000002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>
        <f t="shared" si="0"/>
        <v>13350768.750000002</v>
      </c>
    </row>
    <row r="14" spans="1:17" ht="14.1" customHeight="1" x14ac:dyDescent="0.3">
      <c r="C14" s="23" t="s">
        <v>26</v>
      </c>
      <c r="D14" s="21"/>
      <c r="E14" s="21"/>
      <c r="F14" s="21"/>
      <c r="I14" s="2"/>
      <c r="P14" s="22"/>
    </row>
    <row r="15" spans="1:17" ht="14.1" customHeight="1" x14ac:dyDescent="0.3">
      <c r="A15" s="2">
        <f t="shared" si="1"/>
        <v>221</v>
      </c>
      <c r="C15" s="24" t="s">
        <v>27</v>
      </c>
      <c r="D15" s="21">
        <v>1694440.2099999997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>
        <f t="shared" ref="P15:P23" si="2">+SUM(D15:O15)</f>
        <v>1694440.2099999997</v>
      </c>
    </row>
    <row r="16" spans="1:17" ht="14.1" customHeight="1" x14ac:dyDescent="0.3">
      <c r="A16" s="2">
        <f t="shared" si="1"/>
        <v>222</v>
      </c>
      <c r="C16" s="24" t="s">
        <v>28</v>
      </c>
      <c r="D16" s="21">
        <v>3187448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>
        <f t="shared" si="2"/>
        <v>3187448</v>
      </c>
    </row>
    <row r="17" spans="1:16" ht="14.1" customHeight="1" x14ac:dyDescent="0.3">
      <c r="A17" s="2">
        <f t="shared" si="1"/>
        <v>223</v>
      </c>
      <c r="C17" s="24" t="s">
        <v>29</v>
      </c>
      <c r="D17" s="21">
        <v>732331.91999999993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>
        <f t="shared" si="2"/>
        <v>732331.91999999993</v>
      </c>
    </row>
    <row r="18" spans="1:16" ht="14.1" customHeight="1" x14ac:dyDescent="0.3">
      <c r="A18" s="2">
        <f t="shared" si="1"/>
        <v>224</v>
      </c>
      <c r="C18" s="24" t="s">
        <v>30</v>
      </c>
      <c r="D18" s="21">
        <v>31855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>
        <f t="shared" si="2"/>
        <v>31855</v>
      </c>
    </row>
    <row r="19" spans="1:16" ht="14.1" customHeight="1" x14ac:dyDescent="0.3">
      <c r="A19" s="2">
        <f t="shared" si="1"/>
        <v>225</v>
      </c>
      <c r="C19" s="24" t="s">
        <v>31</v>
      </c>
      <c r="D19" s="21">
        <v>2785922.98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>
        <f t="shared" si="2"/>
        <v>2785922.98</v>
      </c>
    </row>
    <row r="20" spans="1:16" ht="14.1" customHeight="1" x14ac:dyDescent="0.3">
      <c r="A20" s="2">
        <f t="shared" si="1"/>
        <v>226</v>
      </c>
      <c r="C20" s="24" t="s">
        <v>32</v>
      </c>
      <c r="D20" s="21">
        <v>5158453.54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>
        <f t="shared" si="2"/>
        <v>5158453.54</v>
      </c>
    </row>
    <row r="21" spans="1:16" ht="14.1" customHeight="1" x14ac:dyDescent="0.3">
      <c r="A21" s="2">
        <f t="shared" si="1"/>
        <v>227</v>
      </c>
      <c r="C21" s="24" t="s">
        <v>33</v>
      </c>
      <c r="D21" s="21">
        <v>2358762.9700000002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>
        <f t="shared" si="2"/>
        <v>2358762.9700000002</v>
      </c>
    </row>
    <row r="22" spans="1:16" ht="14.1" customHeight="1" x14ac:dyDescent="0.3">
      <c r="A22" s="2">
        <f t="shared" si="1"/>
        <v>228</v>
      </c>
      <c r="C22" s="24" t="s">
        <v>34</v>
      </c>
      <c r="D22" s="21">
        <v>13428561.48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>
        <f t="shared" si="2"/>
        <v>13428561.48</v>
      </c>
    </row>
    <row r="23" spans="1:16" ht="14.1" customHeight="1" x14ac:dyDescent="0.3">
      <c r="A23" s="2">
        <f t="shared" si="1"/>
        <v>229</v>
      </c>
      <c r="C23" s="24" t="s">
        <v>35</v>
      </c>
      <c r="D23" s="21">
        <v>572842.19999999995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>
        <f t="shared" si="2"/>
        <v>572842.19999999995</v>
      </c>
    </row>
    <row r="24" spans="1:16" ht="14.1" customHeight="1" x14ac:dyDescent="0.3">
      <c r="C24" s="23" t="s">
        <v>36</v>
      </c>
      <c r="D24" s="21">
        <v>0</v>
      </c>
      <c r="E24" s="21"/>
      <c r="F24" s="21"/>
      <c r="I24" s="2"/>
      <c r="P24" s="22"/>
    </row>
    <row r="25" spans="1:16" ht="14.1" customHeight="1" x14ac:dyDescent="0.3">
      <c r="A25" s="2">
        <f t="shared" si="1"/>
        <v>231</v>
      </c>
      <c r="C25" s="24" t="s">
        <v>37</v>
      </c>
      <c r="D25" s="21">
        <v>690174.95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>
        <f t="shared" ref="P25:P33" si="3">+SUM(D25:O25)</f>
        <v>690174.95</v>
      </c>
    </row>
    <row r="26" spans="1:16" ht="14.1" customHeight="1" x14ac:dyDescent="0.3">
      <c r="A26" s="2">
        <f t="shared" si="1"/>
        <v>232</v>
      </c>
      <c r="C26" s="24" t="s">
        <v>38</v>
      </c>
      <c r="D26" s="21">
        <v>4125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>
        <f t="shared" si="3"/>
        <v>4125</v>
      </c>
    </row>
    <row r="27" spans="1:16" ht="14.1" customHeight="1" x14ac:dyDescent="0.3">
      <c r="A27" s="2">
        <f t="shared" si="1"/>
        <v>233</v>
      </c>
      <c r="C27" s="24" t="s">
        <v>39</v>
      </c>
      <c r="D27" s="21">
        <v>183000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>
        <f t="shared" si="3"/>
        <v>183000</v>
      </c>
    </row>
    <row r="28" spans="1:16" ht="14.1" customHeight="1" x14ac:dyDescent="0.3">
      <c r="A28" s="2">
        <f t="shared" si="1"/>
        <v>234</v>
      </c>
      <c r="C28" s="24" t="s">
        <v>40</v>
      </c>
      <c r="D28" s="21">
        <v>0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>
        <f t="shared" si="3"/>
        <v>0</v>
      </c>
    </row>
    <row r="29" spans="1:16" ht="14.1" customHeight="1" x14ac:dyDescent="0.3">
      <c r="A29" s="2">
        <f t="shared" si="1"/>
        <v>235</v>
      </c>
      <c r="C29" s="24" t="s">
        <v>41</v>
      </c>
      <c r="D29" s="21">
        <v>45060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>
        <f t="shared" si="3"/>
        <v>45060</v>
      </c>
    </row>
    <row r="30" spans="1:16" ht="14.1" customHeight="1" x14ac:dyDescent="0.3">
      <c r="A30" s="2">
        <f t="shared" si="1"/>
        <v>236</v>
      </c>
      <c r="C30" s="24" t="s">
        <v>42</v>
      </c>
      <c r="D30" s="21">
        <v>11914.61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>
        <f t="shared" si="3"/>
        <v>11914.61</v>
      </c>
    </row>
    <row r="31" spans="1:16" ht="14.1" customHeight="1" x14ac:dyDescent="0.3">
      <c r="A31" s="2">
        <f t="shared" si="1"/>
        <v>237</v>
      </c>
      <c r="C31" s="24" t="s">
        <v>43</v>
      </c>
      <c r="D31" s="21">
        <v>322629.71000000002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>
        <f t="shared" si="3"/>
        <v>322629.71000000002</v>
      </c>
    </row>
    <row r="32" spans="1:16" ht="15" customHeight="1" x14ac:dyDescent="0.3">
      <c r="A32" s="2">
        <f t="shared" si="1"/>
        <v>238</v>
      </c>
      <c r="C32" s="24" t="s">
        <v>44</v>
      </c>
      <c r="D32" s="21">
        <v>0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>
        <f t="shared" si="3"/>
        <v>0</v>
      </c>
    </row>
    <row r="33" spans="1:16" ht="15" customHeight="1" x14ac:dyDescent="0.3">
      <c r="A33" s="2">
        <f t="shared" si="1"/>
        <v>239</v>
      </c>
      <c r="C33" s="24" t="s">
        <v>45</v>
      </c>
      <c r="D33" s="21">
        <v>326550.90999999997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>
        <f t="shared" si="3"/>
        <v>326550.90999999997</v>
      </c>
    </row>
    <row r="34" spans="1:16" ht="15" customHeight="1" x14ac:dyDescent="0.3">
      <c r="C34" s="23" t="s">
        <v>46</v>
      </c>
      <c r="D34" s="7"/>
      <c r="E34" s="7"/>
      <c r="F34" s="7"/>
      <c r="I34" s="2"/>
      <c r="P34" s="22"/>
    </row>
    <row r="35" spans="1:16" ht="15" customHeight="1" x14ac:dyDescent="0.3">
      <c r="A35" s="2">
        <f t="shared" si="1"/>
        <v>241</v>
      </c>
      <c r="C35" s="24" t="s">
        <v>47</v>
      </c>
      <c r="D35" s="21">
        <v>23819114.5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>
        <f t="shared" ref="P35:P42" si="4">+SUM(D35:O35)</f>
        <v>23819114.5</v>
      </c>
    </row>
    <row r="36" spans="1:16" ht="15" customHeight="1" x14ac:dyDescent="0.3">
      <c r="A36" s="2">
        <f t="shared" si="1"/>
        <v>242</v>
      </c>
      <c r="C36" s="24" t="s">
        <v>48</v>
      </c>
      <c r="D36" s="21">
        <v>0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>
        <f t="shared" si="4"/>
        <v>0</v>
      </c>
    </row>
    <row r="37" spans="1:16" ht="15" customHeight="1" x14ac:dyDescent="0.3">
      <c r="A37" s="2">
        <f t="shared" si="1"/>
        <v>243</v>
      </c>
      <c r="C37" s="24" t="s">
        <v>49</v>
      </c>
      <c r="D37" s="21">
        <v>0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>
        <f t="shared" si="4"/>
        <v>0</v>
      </c>
    </row>
    <row r="38" spans="1:16" ht="15" customHeight="1" x14ac:dyDescent="0.3">
      <c r="A38" s="2">
        <f t="shared" si="1"/>
        <v>244</v>
      </c>
      <c r="C38" s="24" t="s">
        <v>50</v>
      </c>
      <c r="D38" s="21">
        <v>0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>
        <f t="shared" si="4"/>
        <v>0</v>
      </c>
    </row>
    <row r="39" spans="1:16" ht="15" customHeight="1" x14ac:dyDescent="0.3">
      <c r="A39" s="2">
        <f t="shared" si="1"/>
        <v>245</v>
      </c>
      <c r="C39" s="24" t="s">
        <v>51</v>
      </c>
      <c r="D39" s="21">
        <v>0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>
        <f t="shared" si="4"/>
        <v>0</v>
      </c>
    </row>
    <row r="40" spans="1:16" ht="15" customHeight="1" x14ac:dyDescent="0.3">
      <c r="A40" s="2">
        <f t="shared" si="1"/>
        <v>246</v>
      </c>
      <c r="C40" s="24" t="s">
        <v>52</v>
      </c>
      <c r="D40" s="21">
        <v>0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>
        <f t="shared" si="4"/>
        <v>0</v>
      </c>
    </row>
    <row r="41" spans="1:16" ht="15" customHeight="1" x14ac:dyDescent="0.3">
      <c r="A41" s="2">
        <f t="shared" si="1"/>
        <v>247</v>
      </c>
      <c r="C41" s="24" t="s">
        <v>53</v>
      </c>
      <c r="D41" s="21">
        <v>438984.5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>
        <f t="shared" si="4"/>
        <v>438984.5</v>
      </c>
    </row>
    <row r="42" spans="1:16" ht="15" customHeight="1" x14ac:dyDescent="0.3">
      <c r="A42" s="2">
        <f t="shared" si="1"/>
        <v>249</v>
      </c>
      <c r="C42" s="24" t="s">
        <v>54</v>
      </c>
      <c r="D42" s="21">
        <v>0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>
        <f t="shared" si="4"/>
        <v>0</v>
      </c>
    </row>
    <row r="43" spans="1:16" ht="15" customHeight="1" x14ac:dyDescent="0.3">
      <c r="C43" s="23" t="s">
        <v>55</v>
      </c>
      <c r="D43" s="7"/>
      <c r="E43" s="7"/>
      <c r="F43" s="7"/>
      <c r="I43" s="2"/>
      <c r="P43" s="21"/>
    </row>
    <row r="44" spans="1:16" ht="15" customHeight="1" x14ac:dyDescent="0.3">
      <c r="A44" s="2">
        <f t="shared" si="1"/>
        <v>251</v>
      </c>
      <c r="C44" s="24" t="s">
        <v>56</v>
      </c>
      <c r="D44" s="21">
        <v>0</v>
      </c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>
        <f t="shared" ref="P44:P49" si="5">+SUM(D44:O44)</f>
        <v>0</v>
      </c>
    </row>
    <row r="45" spans="1:16" ht="15" customHeight="1" x14ac:dyDescent="0.3">
      <c r="A45" s="2">
        <f t="shared" si="1"/>
        <v>252</v>
      </c>
      <c r="C45" s="24" t="s">
        <v>57</v>
      </c>
      <c r="D45" s="21">
        <v>0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>
        <f t="shared" si="5"/>
        <v>0</v>
      </c>
    </row>
    <row r="46" spans="1:16" ht="15" customHeight="1" x14ac:dyDescent="0.3">
      <c r="A46" s="2">
        <f t="shared" si="1"/>
        <v>253</v>
      </c>
      <c r="C46" s="24" t="s">
        <v>58</v>
      </c>
      <c r="D46" s="21">
        <v>0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>
        <f t="shared" si="5"/>
        <v>0</v>
      </c>
    </row>
    <row r="47" spans="1:16" ht="15" customHeight="1" x14ac:dyDescent="0.3">
      <c r="A47" s="2">
        <f t="shared" si="1"/>
        <v>254</v>
      </c>
      <c r="C47" s="24" t="s">
        <v>59</v>
      </c>
      <c r="D47" s="21">
        <v>0</v>
      </c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>
        <f t="shared" si="5"/>
        <v>0</v>
      </c>
    </row>
    <row r="48" spans="1:16" ht="15" customHeight="1" x14ac:dyDescent="0.3">
      <c r="A48" s="2">
        <f t="shared" si="1"/>
        <v>256</v>
      </c>
      <c r="C48" s="24" t="s">
        <v>60</v>
      </c>
      <c r="D48" s="21">
        <v>0</v>
      </c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>
        <f t="shared" si="5"/>
        <v>0</v>
      </c>
    </row>
    <row r="49" spans="1:16" ht="15" customHeight="1" x14ac:dyDescent="0.3">
      <c r="A49" s="2">
        <f t="shared" si="1"/>
        <v>259</v>
      </c>
      <c r="C49" s="24" t="s">
        <v>61</v>
      </c>
      <c r="D49" s="21">
        <v>0</v>
      </c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>
        <f t="shared" si="5"/>
        <v>0</v>
      </c>
    </row>
    <row r="50" spans="1:16" ht="15" customHeight="1" x14ac:dyDescent="0.3">
      <c r="C50" s="23" t="s">
        <v>62</v>
      </c>
      <c r="D50" s="7"/>
      <c r="E50" s="7"/>
      <c r="F50" s="7"/>
      <c r="I50" s="2"/>
      <c r="P50" s="22"/>
    </row>
    <row r="51" spans="1:16" ht="15" customHeight="1" x14ac:dyDescent="0.3">
      <c r="A51" s="2">
        <f t="shared" si="1"/>
        <v>261</v>
      </c>
      <c r="C51" s="24" t="s">
        <v>63</v>
      </c>
      <c r="D51" s="21">
        <v>110870</v>
      </c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>
        <f t="shared" ref="P51:P59" si="6">+SUM(D51:O51)</f>
        <v>110870</v>
      </c>
    </row>
    <row r="52" spans="1:16" ht="15" customHeight="1" x14ac:dyDescent="0.3">
      <c r="A52" s="2">
        <f t="shared" si="1"/>
        <v>262</v>
      </c>
      <c r="C52" s="24" t="s">
        <v>64</v>
      </c>
      <c r="D52" s="21">
        <v>0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>
        <f t="shared" si="6"/>
        <v>0</v>
      </c>
    </row>
    <row r="53" spans="1:16" ht="15" customHeight="1" x14ac:dyDescent="0.3">
      <c r="A53" s="2">
        <f t="shared" si="1"/>
        <v>263</v>
      </c>
      <c r="C53" s="24" t="s">
        <v>65</v>
      </c>
      <c r="D53" s="21">
        <v>0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>
        <f t="shared" si="6"/>
        <v>0</v>
      </c>
    </row>
    <row r="54" spans="1:16" ht="15" customHeight="1" x14ac:dyDescent="0.3">
      <c r="A54" s="2">
        <f t="shared" si="1"/>
        <v>264</v>
      </c>
      <c r="C54" s="24" t="s">
        <v>66</v>
      </c>
      <c r="D54" s="21">
        <v>0</v>
      </c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>
        <f t="shared" si="6"/>
        <v>0</v>
      </c>
    </row>
    <row r="55" spans="1:16" ht="15" customHeight="1" x14ac:dyDescent="0.3">
      <c r="A55" s="2">
        <f t="shared" si="1"/>
        <v>265</v>
      </c>
      <c r="C55" s="24" t="s">
        <v>67</v>
      </c>
      <c r="D55" s="21">
        <v>35190</v>
      </c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>
        <f t="shared" si="6"/>
        <v>35190</v>
      </c>
    </row>
    <row r="56" spans="1:16" ht="15" customHeight="1" x14ac:dyDescent="0.3">
      <c r="A56" s="2">
        <f t="shared" si="1"/>
        <v>266</v>
      </c>
      <c r="C56" s="24" t="s">
        <v>68</v>
      </c>
      <c r="D56" s="21">
        <v>0</v>
      </c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>
        <f t="shared" si="6"/>
        <v>0</v>
      </c>
    </row>
    <row r="57" spans="1:16" ht="15" customHeight="1" x14ac:dyDescent="0.3">
      <c r="A57" s="2">
        <f t="shared" si="1"/>
        <v>267</v>
      </c>
      <c r="C57" s="24" t="s">
        <v>69</v>
      </c>
      <c r="D57" s="21">
        <v>0</v>
      </c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>
        <f t="shared" si="6"/>
        <v>0</v>
      </c>
    </row>
    <row r="58" spans="1:16" ht="15" customHeight="1" x14ac:dyDescent="0.3">
      <c r="A58" s="2">
        <f t="shared" si="1"/>
        <v>268</v>
      </c>
      <c r="C58" s="24" t="s">
        <v>70</v>
      </c>
      <c r="D58" s="21">
        <v>828249.21</v>
      </c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>
        <f t="shared" si="6"/>
        <v>828249.21</v>
      </c>
    </row>
    <row r="59" spans="1:16" ht="15" customHeight="1" x14ac:dyDescent="0.3">
      <c r="A59" s="2">
        <f t="shared" si="1"/>
        <v>269</v>
      </c>
      <c r="C59" s="24" t="s">
        <v>71</v>
      </c>
      <c r="D59" s="21">
        <v>0</v>
      </c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>
        <f t="shared" si="6"/>
        <v>0</v>
      </c>
    </row>
    <row r="60" spans="1:16" ht="15" customHeight="1" x14ac:dyDescent="0.3">
      <c r="C60" s="23" t="s">
        <v>72</v>
      </c>
      <c r="D60" s="7"/>
      <c r="E60" s="7"/>
      <c r="F60" s="7"/>
      <c r="I60" s="2"/>
      <c r="P60" s="22"/>
    </row>
    <row r="61" spans="1:16" ht="15" customHeight="1" x14ac:dyDescent="0.3">
      <c r="A61" s="2">
        <f t="shared" si="1"/>
        <v>271</v>
      </c>
      <c r="C61" s="24" t="s">
        <v>73</v>
      </c>
      <c r="D61" s="21">
        <v>731115.96</v>
      </c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>
        <f t="shared" ref="P61:P64" si="7">+SUM(D61:O61)</f>
        <v>731115.96</v>
      </c>
    </row>
    <row r="62" spans="1:16" ht="15" customHeight="1" x14ac:dyDescent="0.3">
      <c r="A62" s="2">
        <f t="shared" si="1"/>
        <v>272</v>
      </c>
      <c r="C62" s="24" t="s">
        <v>74</v>
      </c>
      <c r="D62" s="21">
        <v>0</v>
      </c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>
        <f t="shared" si="7"/>
        <v>0</v>
      </c>
    </row>
    <row r="63" spans="1:16" ht="15" customHeight="1" x14ac:dyDescent="0.3">
      <c r="A63" s="2">
        <f t="shared" si="1"/>
        <v>273</v>
      </c>
      <c r="C63" s="24" t="s">
        <v>75</v>
      </c>
      <c r="D63" s="21">
        <v>0</v>
      </c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>
        <f t="shared" si="7"/>
        <v>0</v>
      </c>
    </row>
    <row r="64" spans="1:16" ht="15" customHeight="1" x14ac:dyDescent="0.3">
      <c r="A64" s="2">
        <f t="shared" si="1"/>
        <v>274</v>
      </c>
      <c r="C64" s="24" t="s">
        <v>76</v>
      </c>
      <c r="D64" s="21">
        <v>0</v>
      </c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>
        <f t="shared" si="7"/>
        <v>0</v>
      </c>
    </row>
    <row r="65" spans="1:16" ht="15" customHeight="1" x14ac:dyDescent="0.3">
      <c r="C65" s="23" t="s">
        <v>77</v>
      </c>
      <c r="D65" s="7"/>
      <c r="E65" s="7"/>
      <c r="F65" s="7"/>
      <c r="I65" s="2"/>
      <c r="P65" s="21"/>
    </row>
    <row r="66" spans="1:16" ht="15" customHeight="1" x14ac:dyDescent="0.3">
      <c r="A66" s="2">
        <f t="shared" si="1"/>
        <v>281</v>
      </c>
      <c r="C66" s="24" t="s">
        <v>78</v>
      </c>
      <c r="D66" s="21">
        <v>0</v>
      </c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>
        <v>0</v>
      </c>
    </row>
    <row r="67" spans="1:16" ht="15" customHeight="1" x14ac:dyDescent="0.3">
      <c r="A67" s="2">
        <f t="shared" si="1"/>
        <v>282</v>
      </c>
      <c r="C67" s="24" t="s">
        <v>79</v>
      </c>
      <c r="D67" s="21">
        <v>0</v>
      </c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>
        <v>0</v>
      </c>
    </row>
    <row r="68" spans="1:16" ht="15" customHeight="1" x14ac:dyDescent="0.3">
      <c r="C68" s="23" t="s">
        <v>80</v>
      </c>
      <c r="D68" s="7"/>
      <c r="E68" s="7"/>
      <c r="F68" s="7"/>
      <c r="I68" s="2"/>
      <c r="P68" s="21"/>
    </row>
    <row r="69" spans="1:16" ht="15" customHeight="1" x14ac:dyDescent="0.3">
      <c r="A69" s="2">
        <f t="shared" si="1"/>
        <v>291</v>
      </c>
      <c r="C69" s="24" t="s">
        <v>81</v>
      </c>
      <c r="D69" s="21">
        <v>0</v>
      </c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>
        <v>0</v>
      </c>
    </row>
    <row r="70" spans="1:16" ht="15" customHeight="1" x14ac:dyDescent="0.3">
      <c r="A70" s="2">
        <f t="shared" si="1"/>
        <v>292</v>
      </c>
      <c r="C70" s="24" t="s">
        <v>82</v>
      </c>
      <c r="D70" s="21">
        <v>0</v>
      </c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>
        <v>0</v>
      </c>
    </row>
    <row r="71" spans="1:16" ht="15" customHeight="1" x14ac:dyDescent="0.3">
      <c r="A71" s="2">
        <f t="shared" si="1"/>
        <v>294</v>
      </c>
      <c r="C71" s="24" t="s">
        <v>83</v>
      </c>
      <c r="D71" s="21">
        <v>0</v>
      </c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>
        <v>0</v>
      </c>
    </row>
    <row r="72" spans="1:16" ht="15" customHeight="1" x14ac:dyDescent="0.3">
      <c r="C72" s="41" t="s">
        <v>84</v>
      </c>
      <c r="D72" s="25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25"/>
    </row>
    <row r="73" spans="1:16" ht="15" customHeight="1" x14ac:dyDescent="0.3">
      <c r="C73" s="23" t="s">
        <v>85</v>
      </c>
      <c r="D73" s="7"/>
      <c r="I73" s="2"/>
      <c r="P73" s="7"/>
    </row>
    <row r="74" spans="1:16" ht="15" customHeight="1" x14ac:dyDescent="0.3">
      <c r="A74" s="2">
        <f t="shared" ref="A74:A80" si="8">(LEFT($C74,1)&amp;MID($C74,3,1)&amp;MID($C74,5,1))*1</f>
        <v>411</v>
      </c>
      <c r="C74" s="24" t="s">
        <v>86</v>
      </c>
      <c r="D74" s="21">
        <v>79999.999999999985</v>
      </c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>
        <f t="shared" ref="P74:P75" si="9">+SUM(D74:O74)</f>
        <v>79999.999999999985</v>
      </c>
    </row>
    <row r="75" spans="1:16" ht="15" customHeight="1" x14ac:dyDescent="0.3">
      <c r="A75" s="2">
        <f t="shared" si="8"/>
        <v>412</v>
      </c>
      <c r="C75" s="24" t="s">
        <v>87</v>
      </c>
      <c r="D75" s="21">
        <v>0</v>
      </c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>
        <f t="shared" si="9"/>
        <v>0</v>
      </c>
    </row>
    <row r="76" spans="1:16" ht="15" customHeight="1" x14ac:dyDescent="0.3">
      <c r="C76" s="23" t="s">
        <v>88</v>
      </c>
      <c r="D76" s="7"/>
      <c r="I76" s="2"/>
      <c r="P76" s="21">
        <v>0</v>
      </c>
    </row>
    <row r="77" spans="1:16" ht="15" customHeight="1" x14ac:dyDescent="0.3">
      <c r="A77" s="2">
        <f t="shared" si="8"/>
        <v>421</v>
      </c>
      <c r="C77" s="24" t="s">
        <v>89</v>
      </c>
      <c r="D77" s="21">
        <v>0</v>
      </c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>
        <v>0</v>
      </c>
    </row>
    <row r="78" spans="1:16" ht="15" customHeight="1" x14ac:dyDescent="0.3">
      <c r="A78" s="2">
        <f t="shared" si="8"/>
        <v>422</v>
      </c>
      <c r="C78" s="24" t="s">
        <v>90</v>
      </c>
      <c r="D78" s="21">
        <v>0</v>
      </c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>
        <v>0</v>
      </c>
    </row>
    <row r="79" spans="1:16" ht="15" customHeight="1" x14ac:dyDescent="0.3">
      <c r="C79" s="23" t="s">
        <v>91</v>
      </c>
      <c r="D79" s="7"/>
      <c r="I79" s="2"/>
      <c r="P79" s="21"/>
    </row>
    <row r="80" spans="1:16" ht="15" customHeight="1" x14ac:dyDescent="0.3">
      <c r="A80" s="2">
        <f t="shared" si="8"/>
        <v>435</v>
      </c>
      <c r="C80" s="24" t="s">
        <v>92</v>
      </c>
      <c r="D80" s="21">
        <v>0</v>
      </c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>
        <v>0</v>
      </c>
    </row>
    <row r="81" spans="3:16" ht="15" customHeight="1" x14ac:dyDescent="0.3">
      <c r="C81" s="43" t="s">
        <v>95</v>
      </c>
      <c r="D81" s="28">
        <f t="shared" ref="D81:L81" si="10">SUM(D8:D75)</f>
        <v>192280729.26999998</v>
      </c>
      <c r="E81" s="28">
        <f t="shared" si="10"/>
        <v>0</v>
      </c>
      <c r="F81" s="28">
        <f t="shared" si="10"/>
        <v>0</v>
      </c>
      <c r="G81" s="28">
        <f>SUM(G8:G75)</f>
        <v>0</v>
      </c>
      <c r="H81" s="28">
        <f t="shared" si="10"/>
        <v>0</v>
      </c>
      <c r="I81" s="28">
        <f t="shared" ref="I81" si="11">SUM(I8:I75)</f>
        <v>0</v>
      </c>
      <c r="J81" s="28">
        <f t="shared" si="10"/>
        <v>0</v>
      </c>
      <c r="K81" s="28">
        <f t="shared" si="10"/>
        <v>0</v>
      </c>
      <c r="L81" s="28">
        <f t="shared" si="10"/>
        <v>0</v>
      </c>
      <c r="M81" s="28">
        <f t="shared" ref="M81:O81" si="12">SUM(M8:M75)</f>
        <v>0</v>
      </c>
      <c r="N81" s="28">
        <f t="shared" si="12"/>
        <v>0</v>
      </c>
      <c r="O81" s="28">
        <f t="shared" si="12"/>
        <v>0</v>
      </c>
      <c r="P81" s="28">
        <f>+SUM(D81:O81)</f>
        <v>192280729.26999998</v>
      </c>
    </row>
    <row r="82" spans="3:16" ht="15" customHeight="1" x14ac:dyDescent="0.3">
      <c r="D82" s="21"/>
      <c r="E82" s="21"/>
      <c r="F82" s="21"/>
      <c r="G82" s="21"/>
      <c r="H82" s="21"/>
    </row>
    <row r="83" spans="3:16" ht="15" customHeight="1" x14ac:dyDescent="0.3">
      <c r="D83" s="21"/>
      <c r="E83" s="21"/>
      <c r="F83" s="21"/>
      <c r="G83" s="21"/>
      <c r="H83" s="21"/>
      <c r="M83" s="7"/>
      <c r="N83" s="7"/>
      <c r="O83" s="7"/>
    </row>
    <row r="84" spans="3:16" ht="15" customHeight="1" x14ac:dyDescent="0.3">
      <c r="D84" s="21"/>
      <c r="E84" s="21"/>
      <c r="F84" s="21"/>
      <c r="G84" s="21"/>
      <c r="H84" s="21"/>
      <c r="J84" s="7"/>
      <c r="N84" s="7"/>
      <c r="O84" s="7"/>
    </row>
    <row r="85" spans="3:16" ht="15" customHeight="1" x14ac:dyDescent="0.3">
      <c r="D85" s="21"/>
      <c r="E85" s="21"/>
      <c r="F85" s="21"/>
      <c r="G85" s="21"/>
      <c r="H85" s="21"/>
      <c r="M85" s="7"/>
      <c r="N85" s="7"/>
      <c r="O85" s="7"/>
    </row>
    <row r="86" spans="3:16" ht="15" customHeight="1" x14ac:dyDescent="0.3">
      <c r="D86" s="21"/>
      <c r="E86" s="21"/>
      <c r="F86" s="21"/>
      <c r="G86" s="21"/>
      <c r="H86" s="21"/>
    </row>
    <row r="87" spans="3:16" ht="15" customHeight="1" x14ac:dyDescent="0.3">
      <c r="D87" s="21"/>
      <c r="E87" s="21"/>
      <c r="F87" s="21"/>
      <c r="G87" s="21"/>
      <c r="H87" s="21"/>
    </row>
    <row r="88" spans="3:16" ht="15" customHeight="1" x14ac:dyDescent="0.3">
      <c r="D88" s="21"/>
      <c r="E88" s="21"/>
      <c r="F88" s="21"/>
      <c r="G88" s="21"/>
      <c r="H88" s="21"/>
    </row>
    <row r="89" spans="3:16" ht="15" customHeight="1" x14ac:dyDescent="0.3">
      <c r="D89" s="21"/>
      <c r="E89" s="21"/>
      <c r="F89" s="21"/>
      <c r="G89" s="21"/>
      <c r="H89" s="21"/>
    </row>
    <row r="90" spans="3:16" ht="14.1" customHeight="1" x14ac:dyDescent="0.3">
      <c r="D90" s="21"/>
      <c r="E90" s="21"/>
      <c r="F90" s="21"/>
      <c r="G90" s="21"/>
      <c r="H90" s="21"/>
    </row>
    <row r="91" spans="3:16" ht="14.1" customHeight="1" x14ac:dyDescent="0.3">
      <c r="D91" s="21"/>
      <c r="E91" s="21"/>
      <c r="F91" s="21"/>
      <c r="G91" s="21"/>
      <c r="H91" s="21"/>
    </row>
    <row r="92" spans="3:16" ht="14.1" customHeight="1" x14ac:dyDescent="0.3">
      <c r="D92" s="21"/>
      <c r="E92" s="21"/>
      <c r="F92" s="21"/>
      <c r="G92" s="21"/>
      <c r="H92" s="21"/>
    </row>
    <row r="93" spans="3:16" ht="14.1" customHeight="1" x14ac:dyDescent="0.3">
      <c r="D93" s="21"/>
      <c r="E93" s="21"/>
      <c r="F93" s="21"/>
      <c r="G93" s="21"/>
      <c r="H93" s="21"/>
    </row>
    <row r="94" spans="3:16" ht="14.1" customHeight="1" x14ac:dyDescent="0.3">
      <c r="D94" s="21"/>
      <c r="E94" s="21"/>
      <c r="F94" s="21"/>
      <c r="G94" s="21"/>
      <c r="H94" s="21"/>
    </row>
    <row r="95" spans="3:16" ht="14.1" customHeight="1" x14ac:dyDescent="0.3">
      <c r="D95" s="21"/>
      <c r="E95" s="21"/>
      <c r="F95" s="21"/>
      <c r="G95" s="21"/>
      <c r="H95" s="21"/>
    </row>
    <row r="96" spans="3:16" ht="14.1" customHeight="1" x14ac:dyDescent="0.3">
      <c r="D96" s="21"/>
      <c r="E96" s="21"/>
      <c r="F96" s="21"/>
      <c r="G96" s="21"/>
      <c r="H96" s="21"/>
    </row>
    <row r="97" spans="3:14" ht="14.1" customHeight="1" x14ac:dyDescent="0.3">
      <c r="D97" s="21"/>
      <c r="E97" s="21"/>
      <c r="F97" s="21"/>
      <c r="G97" s="21"/>
      <c r="H97" s="21"/>
    </row>
    <row r="98" spans="3:14" ht="14.1" customHeight="1" x14ac:dyDescent="0.3">
      <c r="D98" s="21"/>
      <c r="E98" s="21"/>
      <c r="F98" s="21"/>
      <c r="G98" s="21"/>
      <c r="H98" s="21"/>
    </row>
    <row r="99" spans="3:14" ht="14.1" customHeight="1" x14ac:dyDescent="0.3">
      <c r="D99" s="21"/>
      <c r="E99" s="21"/>
      <c r="F99" s="21"/>
      <c r="G99" s="21"/>
      <c r="H99" s="21"/>
    </row>
    <row r="100" spans="3:14" ht="14.1" customHeight="1" x14ac:dyDescent="0.3">
      <c r="D100" s="21"/>
      <c r="E100" s="21"/>
      <c r="F100" s="21"/>
      <c r="G100" s="21"/>
      <c r="H100" s="21"/>
    </row>
    <row r="101" spans="3:14" ht="14.1" customHeight="1" x14ac:dyDescent="0.3">
      <c r="D101" s="21"/>
      <c r="E101" s="21"/>
      <c r="F101" s="21"/>
      <c r="G101" s="21"/>
      <c r="H101" s="21"/>
    </row>
    <row r="102" spans="3:14" ht="14.1" customHeight="1" x14ac:dyDescent="0.3">
      <c r="D102" s="21"/>
      <c r="E102" s="21"/>
      <c r="F102" s="21"/>
      <c r="G102" s="21"/>
      <c r="H102" s="21"/>
    </row>
    <row r="103" spans="3:14" ht="14.1" customHeight="1" x14ac:dyDescent="0.3">
      <c r="D103" s="21"/>
      <c r="E103" s="21"/>
      <c r="F103" s="21"/>
      <c r="G103" s="21"/>
      <c r="H103" s="21"/>
    </row>
    <row r="104" spans="3:14" ht="14.1" customHeight="1" x14ac:dyDescent="0.3">
      <c r="D104" s="21"/>
      <c r="E104" s="21"/>
      <c r="F104" s="21"/>
      <c r="G104" s="21"/>
      <c r="H104" s="21"/>
    </row>
    <row r="105" spans="3:14" ht="14.1" customHeight="1" x14ac:dyDescent="0.3">
      <c r="D105" s="21"/>
      <c r="E105" s="21"/>
      <c r="F105" s="21"/>
      <c r="G105" s="21"/>
      <c r="H105" s="21"/>
    </row>
    <row r="106" spans="3:14" ht="14.1" customHeight="1" x14ac:dyDescent="0.3">
      <c r="D106" s="21"/>
      <c r="E106" s="21"/>
      <c r="F106" s="21"/>
      <c r="G106" s="21"/>
      <c r="H106" s="21"/>
    </row>
    <row r="107" spans="3:14" ht="14.1" customHeight="1" x14ac:dyDescent="0.3">
      <c r="D107" s="21"/>
      <c r="E107" s="21"/>
      <c r="F107" s="21"/>
      <c r="G107" s="21"/>
      <c r="H107" s="21"/>
    </row>
    <row r="108" spans="3:14" ht="14.1" customHeight="1" x14ac:dyDescent="0.3">
      <c r="D108" s="21"/>
      <c r="E108" s="21"/>
      <c r="F108" s="21"/>
      <c r="G108" s="21"/>
      <c r="H108" s="21"/>
    </row>
    <row r="109" spans="3:14" ht="14.1" customHeight="1" x14ac:dyDescent="0.3">
      <c r="D109" s="21"/>
      <c r="E109" s="21"/>
      <c r="F109" s="21"/>
      <c r="G109" s="21"/>
      <c r="H109" s="21"/>
    </row>
    <row r="110" spans="3:14" x14ac:dyDescent="0.3">
      <c r="D110" s="21"/>
      <c r="E110" s="21"/>
      <c r="F110" s="21"/>
      <c r="G110" s="21"/>
      <c r="H110" s="21"/>
    </row>
    <row r="111" spans="3:14" ht="37.5" x14ac:dyDescent="0.3">
      <c r="C111" s="34" t="s">
        <v>101</v>
      </c>
      <c r="J111" s="46" t="s">
        <v>102</v>
      </c>
      <c r="K111" s="46"/>
      <c r="L111" s="46"/>
      <c r="M111" s="46"/>
      <c r="N111" s="46"/>
    </row>
    <row r="112" spans="3:14" ht="30.75" customHeight="1" x14ac:dyDescent="0.3">
      <c r="C112" s="34"/>
      <c r="J112" s="46"/>
      <c r="K112" s="46"/>
      <c r="L112" s="46"/>
      <c r="M112" s="46"/>
      <c r="N112" s="46"/>
    </row>
    <row r="113" spans="3:8" ht="14.1" customHeight="1" x14ac:dyDescent="0.3">
      <c r="D113" s="21"/>
      <c r="E113" s="21"/>
      <c r="F113" s="21"/>
      <c r="G113" s="21"/>
      <c r="H113" s="21"/>
    </row>
    <row r="115" spans="3:8" x14ac:dyDescent="0.3">
      <c r="C115" s="2"/>
    </row>
    <row r="116" spans="3:8" x14ac:dyDescent="0.3">
      <c r="C116" s="2"/>
    </row>
    <row r="117" spans="3:8" x14ac:dyDescent="0.3">
      <c r="C117" s="2"/>
    </row>
    <row r="118" spans="3:8" x14ac:dyDescent="0.3">
      <c r="C118" s="2"/>
    </row>
    <row r="119" spans="3:8" x14ac:dyDescent="0.3">
      <c r="C119" s="38"/>
    </row>
    <row r="120" spans="3:8" x14ac:dyDescent="0.3">
      <c r="C120" s="36"/>
    </row>
  </sheetData>
  <mergeCells count="6">
    <mergeCell ref="J112:N112"/>
    <mergeCell ref="C1:P1"/>
    <mergeCell ref="C2:P2"/>
    <mergeCell ref="C3:P3"/>
    <mergeCell ref="C4:P4"/>
    <mergeCell ref="J111:N111"/>
  </mergeCells>
  <printOptions horizontalCentered="1"/>
  <pageMargins left="0.19685039370078741" right="0.19685039370078741" top="0.19685039370078741" bottom="3.937007874015748E-2" header="0.31496062992125984" footer="0.31496062992125984"/>
  <pageSetup scale="3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P2 Presupuesto Aprobado-Ejec </vt:lpstr>
      <vt:lpstr>P3 Ejecucion</vt:lpstr>
      <vt:lpstr>'P2 Presupuesto Aprobado-Ejec '!Área_de_impresión</vt:lpstr>
      <vt:lpstr>'P3 Ejecucion'!Área_de_impresión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Ovalle Taveras</dc:creator>
  <cp:lastModifiedBy>Sarah Andrainet De Oleo Sosa</cp:lastModifiedBy>
  <cp:lastPrinted>2024-02-19T22:18:37Z</cp:lastPrinted>
  <dcterms:created xsi:type="dcterms:W3CDTF">2023-12-19T22:21:01Z</dcterms:created>
  <dcterms:modified xsi:type="dcterms:W3CDTF">2024-02-20T10:19:32Z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2023-12-19T22:22:03Z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1806f951-14cc-4cd8-aa06-f2356aeb7545</vt:lpwstr>
  </property>
  <property fmtid="{D5CDD505-2E9C-101B-9397-08002B2CF9AE}" pid="8" name="MSIP_Label_81f5a2da-7ac4-4e60-a27b-a125ee74514f_ContentBits">
    <vt:lpwstr>0</vt:lpwstr>
  </property>
</Properties>
</file>