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impresion y firma 2da semana abril\"/>
    </mc:Choice>
  </mc:AlternateContent>
  <xr:revisionPtr revIDLastSave="0" documentId="13_ncr:1_{C3E445EA-DB8E-497C-B9B3-8FB2984777E9}" xr6:coauthVersionLast="47" xr6:coauthVersionMax="47" xr10:uidLastSave="{00000000-0000-0000-0000-000000000000}"/>
  <bookViews>
    <workbookView xWindow="-120" yWindow="-120" windowWidth="29040" windowHeight="15990" xr2:uid="{B64FB04B-ADD9-43E6-BE6C-DD5D6CDF34DD}"/>
  </bookViews>
  <sheets>
    <sheet name="P3 Ejecucion Ingresos y Gastos" sheetId="1" r:id="rId1"/>
  </sheets>
  <definedNames>
    <definedName name="_xlnm.Print_Area" localSheetId="0">'P3 Ejecucion Ingresos y Gastos'!$A$1:$N$89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79" i="1"/>
  <c r="N80" i="1"/>
  <c r="B86" i="1"/>
  <c r="C86" i="1"/>
  <c r="D86" i="1"/>
  <c r="E86" i="1"/>
  <c r="F86" i="1"/>
  <c r="N86" i="1" s="1"/>
  <c r="G86" i="1"/>
  <c r="H86" i="1"/>
  <c r="I86" i="1"/>
  <c r="J86" i="1"/>
  <c r="K86" i="1"/>
  <c r="L86" i="1"/>
  <c r="M86" i="1"/>
  <c r="B10" i="1"/>
  <c r="N8" i="1"/>
  <c r="N9" i="1"/>
  <c r="N45" i="1" l="1"/>
  <c r="N69" i="1"/>
  <c r="N68" i="1"/>
  <c r="N67" i="1"/>
  <c r="N66" i="1"/>
  <c r="N64" i="1"/>
  <c r="N59" i="1"/>
  <c r="N58" i="1"/>
  <c r="N57" i="1"/>
  <c r="N56" i="1"/>
  <c r="N54" i="1"/>
  <c r="N53" i="1"/>
  <c r="N50" i="1"/>
  <c r="N49" i="1"/>
  <c r="N47" i="1"/>
  <c r="N46" i="1"/>
  <c r="N44" i="1"/>
  <c r="N42" i="1"/>
  <c r="N41" i="1"/>
  <c r="N40" i="1"/>
  <c r="N38" i="1"/>
  <c r="N37" i="1"/>
  <c r="N36" i="1"/>
  <c r="N35" i="1"/>
  <c r="N33" i="1"/>
  <c r="N32" i="1"/>
  <c r="N31" i="1"/>
  <c r="N30" i="1"/>
  <c r="N28" i="1"/>
  <c r="N27" i="1"/>
  <c r="N26" i="1"/>
  <c r="N22" i="1"/>
  <c r="N21" i="1"/>
  <c r="N20" i="1"/>
  <c r="N18" i="1"/>
  <c r="N17" i="1"/>
  <c r="N16" i="1"/>
  <c r="N63" i="1"/>
  <c r="N62" i="1"/>
  <c r="N61" i="1"/>
  <c r="N60" i="1"/>
  <c r="N52" i="1"/>
  <c r="N51" i="1"/>
  <c r="N43" i="1"/>
  <c r="N34" i="1"/>
  <c r="N15" i="1"/>
  <c r="M10" i="1"/>
  <c r="L10" i="1"/>
  <c r="K10" i="1"/>
  <c r="J10" i="1"/>
  <c r="I10" i="1"/>
  <c r="H10" i="1"/>
  <c r="G10" i="1"/>
  <c r="F10" i="1"/>
  <c r="E10" i="1"/>
  <c r="D10" i="1"/>
  <c r="C10" i="1"/>
  <c r="N25" i="1"/>
  <c r="N24" i="1"/>
  <c r="N23" i="1"/>
  <c r="N14" i="1" l="1"/>
</calcChain>
</file>

<file path=xl/sharedStrings.xml><?xml version="1.0" encoding="utf-8"?>
<sst xmlns="http://schemas.openxmlformats.org/spreadsheetml/2006/main" count="101" uniqueCount="101">
  <si>
    <t>Superintendencia de Bancos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</si>
  <si>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</si>
  <si>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</si>
  <si>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</si>
  <si>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</si>
  <si>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</si>
  <si>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</si>
  <si>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</si>
  <si>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</si>
  <si>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</si>
  <si>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</si>
  <si>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</si>
  <si>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</si>
  <si>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</si>
  <si>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</si>
  <si>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</si>
  <si>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</si>
  <si>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</si>
  <si>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</si>
  <si>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</si>
  <si>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</si>
  <si>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</si>
  <si>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</si>
  <si>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</si>
  <si>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</si>
  <si>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</si>
  <si>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</si>
  <si>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</si>
  <si>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</si>
  <si>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</si>
  <si>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</si>
  <si>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</si>
  <si>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</si>
  <si>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</si>
  <si>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</si>
  <si>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</si>
  <si>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</si>
  <si>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</si>
  <si>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</si>
  <si>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</si>
  <si>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</si>
  <si>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</si>
  <si>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</si>
  <si>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</si>
  <si>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</si>
  <si>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</si>
  <si>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</si>
  <si>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</si>
  <si>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</si>
  <si>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</si>
  <si>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</si>
  <si>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</si>
  <si>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</si>
  <si>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</si>
  <si>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</si>
  <si>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</si>
  <si>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</si>
  <si>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</si>
  <si>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</si>
  <si>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</si>
  <si>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</si>
  <si>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</si>
  <si>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</si>
  <si>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</si>
  <si>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</si>
  <si>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</si>
  <si>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</si>
  <si>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</si>
  <si>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</si>
  <si>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</si>
  <si>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</si>
  <si>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</si>
  <si>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</si>
  <si>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</si>
  <si>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</si>
  <si>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</si>
  <si>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</si>
  <si>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</si>
  <si>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Fuente: Departamento Administrativo y Financiero</t>
  </si>
  <si>
    <t>1 - INGRESOS</t>
  </si>
  <si>
    <t>TOTAL INGRESOS</t>
  </si>
  <si>
    <t>TOTAL GASTOS Y APLICACIONES FINANCIERAS</t>
  </si>
  <si>
    <t xml:space="preserve">Ejecución de Ingresos, Gastos y Aplicaciones Financieras </t>
  </si>
  <si>
    <t>Año 2023</t>
  </si>
  <si>
    <t>1.5 - INGRESOS POR CONTRAPRESTACIÓN</t>
  </si>
  <si>
    <t>1.5.1 - VENTAS DE BIENES Y SERVICIOS</t>
  </si>
  <si>
    <t>1.6.4 - INGRESOS DIVERSOS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</si>
  <si>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</si>
  <si>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</si>
  <si>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</si>
  <si>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</si>
  <si>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</si>
  <si>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</si>
  <si>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</si>
  <si>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</si>
  <si>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</si>
  <si>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</si>
  <si>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</si>
  <si>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</si>
  <si>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</si>
  <si>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r>
      <rPr>
        <b/>
        <sz val="11"/>
        <color theme="1"/>
        <rFont val="Calibri"/>
        <family val="2"/>
        <scheme val="minor"/>
      </rPr>
      <t>José Alexander García De Peña</t>
    </r>
    <r>
      <rPr>
        <sz val="11"/>
        <color theme="1"/>
        <rFont val="Calibri"/>
        <family val="2"/>
        <scheme val="minor"/>
      </rPr>
      <t xml:space="preserve"> 
Subdirector Planificación y Presupuesto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</si>
</sst>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65" fontId="3" fillId="0" borderId="4" xfId="0" applyNumberFormat="1" applyFont="1" applyBorder="1"/>
    <xf numFmtId="164" fontId="3" fillId="0" borderId="4" xfId="0" applyNumberFormat="1" applyFont="1" applyBorder="1"/>
    <xf numFmtId="164" fontId="0" fillId="0" borderId="0" xfId="0" applyNumberFormat="1"/>
    <xf numFmtId="164" fontId="3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NumberFormat="1" applyFont="1"/>
    <xf numFmtId="0" fontId="0" fillId="0" borderId="5" xfId="0" applyBorder="1"/>
    <xf numFmtId="0" fontId="2" fillId="2" borderId="6" xfId="0" applyFont="1" applyFill="1" applyBorder="1" applyAlignment="1">
      <alignment vertical="center" wrapText="1"/>
    </xf>
    <xf numFmtId="164" fontId="2" fillId="2" borderId="6" xfId="0" applyNumberFormat="1" applyFont="1" applyFill="1" applyBorder="1"/>
    <xf numFmtId="0" fontId="5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left" wrapText="1" indent="1"/>
    </xf>
    <xf numFmtId="165" fontId="3" fillId="0" borderId="0" xfId="0" applyNumberFormat="1" applyFont="1"/>
    <xf numFmtId="0" fontId="0" fillId="0" borderId="0" xfId="0" applyAlignment="1">
      <alignment horizontal="left" wrapText="1" indent="2"/>
    </xf>
    <xf numFmtId="165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198705</xdr:colOff>
      <xdr:row>0</xdr:row>
      <xdr:rowOff>66675</xdr:rowOff>
    </xdr:from>
    <xdr:to>
      <xdr:col>0</xdr:col>
      <xdr:colOff>2159000</xdr:colOff>
      <xdr:row>3</xdr:row>
      <xdr:rowOff>98425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E1218FA5-69F8-4E69-9F85-4FDFD5746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3205" y="66675"/>
          <a:ext cx="1960295" cy="80962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9A63-2CC4-49DF-B37C-BB0E55D42E57}">
  <dimension ref="A1:O96"/>
  <sheetViews>
    <sheetView showGridLines="0" tabSelected="1" view="pageBreakPreview" zoomScaleNormal="85" zoomScaleSheetLayoutView="100" workbookViewId="0">
      <selection activeCell="C16" sqref="C16"/>
    </sheetView>
  </sheetViews>
  <sheetFormatPr defaultColWidth="11.42578125" defaultRowHeight="15" x14ac:dyDescent="0.25"/>
  <cols>
    <col min="1" max="1" width="93.7109375" style="17" bestFit="1" customWidth="1"/>
    <col min="2" max="6" width="13.7109375" customWidth="1"/>
    <col min="7" max="7" width="13.7109375" style="8" customWidth="1"/>
    <col min="8" max="14" width="13.7109375" customWidth="1"/>
  </cols>
  <sheetData>
    <row r="1" spans="1:15" ht="28.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ht="15.75" x14ac:dyDescent="0.25">
      <c r="A2" s="26" t="s">
        <v>83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5" ht="15.75" x14ac:dyDescent="0.25">
      <c r="A3" s="28" t="s">
        <v>82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ht="15.75" x14ac:dyDescent="0.25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ht="14.1" customHeight="1" x14ac:dyDescent="0.25">
      <c r="A5" s="1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3" t="s">
        <v>7</v>
      </c>
      <c r="G5" s="4" t="s">
        <v>8</v>
      </c>
      <c r="H5" s="3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3" t="s">
        <v>14</v>
      </c>
      <c r="N5" s="2" t="s">
        <v>15</v>
      </c>
    </row>
    <row r="6" spans="1:15" ht="14.1" customHeight="1" x14ac:dyDescent="0.25">
      <c r="A6" s="5" t="s">
        <v>79</v>
      </c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6"/>
      <c r="N6" s="6"/>
    </row>
    <row r="7" spans="1:15" ht="14.1" customHeight="1" x14ac:dyDescent="0.25">
      <c r="A7" s="18" t="s">
        <v>84</v>
      </c>
      <c r="B7" s="19"/>
      <c r="C7" s="19"/>
      <c r="D7" s="19"/>
      <c r="E7" s="19"/>
      <c r="F7" s="19"/>
      <c r="G7" s="9"/>
      <c r="H7" s="19"/>
      <c r="I7" s="19"/>
      <c r="J7" s="19"/>
      <c r="K7" s="19"/>
      <c r="L7" s="19"/>
      <c r="M7" s="19"/>
      <c r="N7" s="19"/>
    </row>
    <row r="8" spans="1:15" ht="14.1" customHeight="1" x14ac:dyDescent="0.25">
      <c r="A8" s="20" t="s">
        <v>85</v>
      </c>
      <c r="B8" s="8">
        <v>477246862</v>
      </c>
      <c r="C8" s="21">
        <v>0</v>
      </c>
      <c r="D8" s="21">
        <v>0</v>
      </c>
      <c r="E8" s="21">
        <v>0</v>
      </c>
      <c r="F8" s="21">
        <v>0</v>
      </c>
      <c r="G8" s="8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11">
        <f t="shared" ref="N8:N10" si="0">+SUM(B8:M8)</f>
        <v>477246862</v>
      </c>
    </row>
    <row r="9" spans="1:15" ht="14.1" customHeight="1" x14ac:dyDescent="0.25">
      <c r="A9" s="20" t="s">
        <v>86</v>
      </c>
      <c r="B9" s="11">
        <v>75209084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 t="shared" si="0"/>
        <v>75209084</v>
      </c>
    </row>
    <row r="10" spans="1:15" ht="14.1" customHeight="1" x14ac:dyDescent="0.25">
      <c r="A10" s="13" t="s">
        <v>80</v>
      </c>
      <c r="B10" s="14">
        <f>SUM(B8:B9)</f>
        <v>552455946</v>
      </c>
      <c r="C10" s="14">
        <f t="shared" ref="C10:M10" si="1">SUM(C7)</f>
        <v>0</v>
      </c>
      <c r="D10" s="14">
        <f t="shared" si="1"/>
        <v>0</v>
      </c>
      <c r="E10" s="14">
        <f t="shared" si="1"/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14">
        <f t="shared" si="1"/>
        <v>0</v>
      </c>
      <c r="N10" s="14">
        <f t="shared" si="0"/>
        <v>552455946</v>
      </c>
    </row>
    <row r="11" spans="1:15" ht="14.1" customHeight="1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t="14.1" customHeight="1" x14ac:dyDescent="0.25">
      <c r="A12" s="5" t="s">
        <v>16</v>
      </c>
      <c r="B12" s="6"/>
      <c r="C12" s="6"/>
      <c r="D12" s="6"/>
      <c r="E12" s="6"/>
      <c r="F12" s="6"/>
      <c r="G12" s="7"/>
      <c r="H12" s="6"/>
      <c r="I12" s="6"/>
      <c r="J12" s="6"/>
      <c r="K12" s="6"/>
      <c r="L12" s="6"/>
      <c r="M12" s="6"/>
      <c r="N12" s="6"/>
    </row>
    <row r="13" spans="1:15" ht="14.1" customHeight="1" x14ac:dyDescent="0.25">
      <c r="A13" s="18" t="s">
        <v>17</v>
      </c>
      <c r="N13" s="9"/>
    </row>
    <row r="14" spans="1:15" ht="14.1" customHeight="1" x14ac:dyDescent="0.25">
      <c r="A14" s="20" t="s">
        <v>18</v>
      </c>
      <c r="B14" s="11">
        <v>145688923.69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f t="shared" ref="N14:N18" si="2">+SUM(B14:M14)</f>
        <v>145688923.69</v>
      </c>
    </row>
    <row r="15" spans="1:15" ht="14.1" customHeight="1" x14ac:dyDescent="0.25">
      <c r="A15" s="20" t="s">
        <v>19</v>
      </c>
      <c r="B15" s="11">
        <v>15122115.470000003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f t="shared" si="2"/>
        <v>15122115.470000003</v>
      </c>
    </row>
    <row r="16" spans="1:15" ht="14.1" customHeight="1" x14ac:dyDescent="0.25">
      <c r="A16" s="20" t="s">
        <v>20</v>
      </c>
      <c r="B16" s="11">
        <v>1710987.8999999997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f t="shared" si="2"/>
        <v>1710987.8999999997</v>
      </c>
      <c r="O16" s="12"/>
    </row>
    <row r="17" spans="1:14" ht="14.1" customHeight="1" x14ac:dyDescent="0.25">
      <c r="A17" s="20" t="s">
        <v>21</v>
      </c>
      <c r="B17" s="11">
        <v>528051.32999999996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f t="shared" si="2"/>
        <v>528051.32999999996</v>
      </c>
    </row>
    <row r="18" spans="1:14" ht="14.1" customHeight="1" x14ac:dyDescent="0.25">
      <c r="A18" s="20" t="s">
        <v>22</v>
      </c>
      <c r="B18" s="11">
        <v>11301375.429999998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f t="shared" si="2"/>
        <v>11301375.429999998</v>
      </c>
    </row>
    <row r="19" spans="1:14" ht="14.1" customHeight="1" x14ac:dyDescent="0.25">
      <c r="A19" s="18" t="s">
        <v>23</v>
      </c>
      <c r="B19" s="11"/>
      <c r="N19" s="9"/>
    </row>
    <row r="20" spans="1:14" ht="14.1" customHeight="1" x14ac:dyDescent="0.25">
      <c r="A20" s="20" t="s">
        <v>24</v>
      </c>
      <c r="B20" s="11">
        <v>1167894.9500000002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f t="shared" ref="N20:N27" si="3">+SUM(B20:M20)</f>
        <v>1167894.9500000002</v>
      </c>
    </row>
    <row r="21" spans="1:14" ht="14.1" customHeight="1" x14ac:dyDescent="0.25">
      <c r="A21" s="20" t="s">
        <v>25</v>
      </c>
      <c r="B21" s="11">
        <v>666023.18999999994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f t="shared" si="3"/>
        <v>666023.18999999994</v>
      </c>
    </row>
    <row r="22" spans="1:14" ht="14.1" customHeight="1" x14ac:dyDescent="0.25">
      <c r="A22" s="20" t="s">
        <v>26</v>
      </c>
      <c r="B22" s="11">
        <v>4806262.25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 t="shared" si="3"/>
        <v>4806262.25</v>
      </c>
    </row>
    <row r="23" spans="1:14" ht="14.1" customHeight="1" x14ac:dyDescent="0.25">
      <c r="A23" s="20" t="s">
        <v>27</v>
      </c>
      <c r="B23" s="11">
        <v>269368.04000000004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 t="shared" si="3"/>
        <v>269368.04000000004</v>
      </c>
    </row>
    <row r="24" spans="1:14" ht="14.1" customHeight="1" x14ac:dyDescent="0.25">
      <c r="A24" s="20" t="s">
        <v>28</v>
      </c>
      <c r="B24" s="11">
        <v>1141700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 t="shared" si="3"/>
        <v>1141700</v>
      </c>
    </row>
    <row r="25" spans="1:14" ht="14.1" customHeight="1" x14ac:dyDescent="0.25">
      <c r="A25" s="20" t="s">
        <v>29</v>
      </c>
      <c r="B25" s="11">
        <v>4828432.5499999989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 t="shared" si="3"/>
        <v>4828432.5499999989</v>
      </c>
    </row>
    <row r="26" spans="1:14" ht="14.1" customHeight="1" x14ac:dyDescent="0.25">
      <c r="A26" s="20" t="s">
        <v>30</v>
      </c>
      <c r="B26" s="11">
        <v>601443.26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 t="shared" si="3"/>
        <v>601443.26</v>
      </c>
    </row>
    <row r="27" spans="1:14" ht="14.1" customHeight="1" x14ac:dyDescent="0.25">
      <c r="A27" s="20" t="s">
        <v>31</v>
      </c>
      <c r="B27" s="11">
        <v>12059887.220000001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 t="shared" si="3"/>
        <v>12059887.220000001</v>
      </c>
    </row>
    <row r="28" spans="1:14" ht="14.1" customHeight="1" x14ac:dyDescent="0.25">
      <c r="A28" s="20" t="s">
        <v>32</v>
      </c>
      <c r="B28" s="11">
        <v>765000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 t="shared" ref="N28" si="4">+SUM(B28:M28)</f>
        <v>765000</v>
      </c>
    </row>
    <row r="29" spans="1:14" ht="14.1" customHeight="1" x14ac:dyDescent="0.25">
      <c r="A29" s="18" t="s">
        <v>33</v>
      </c>
      <c r="B29" s="11"/>
      <c r="N29" s="9"/>
    </row>
    <row r="30" spans="1:14" ht="14.1" customHeight="1" x14ac:dyDescent="0.25">
      <c r="A30" s="20" t="s">
        <v>34</v>
      </c>
      <c r="B30" s="11">
        <v>163017.54999999999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f t="shared" ref="N30:N38" si="5">+SUM(B30:M30)</f>
        <v>163017.54999999999</v>
      </c>
    </row>
    <row r="31" spans="1:14" ht="14.1" customHeight="1" x14ac:dyDescent="0.25">
      <c r="A31" s="20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f t="shared" si="5"/>
        <v>0</v>
      </c>
    </row>
    <row r="32" spans="1:14" ht="14.1" customHeight="1" x14ac:dyDescent="0.25">
      <c r="A32" s="20" t="s">
        <v>36</v>
      </c>
      <c r="B32" s="11">
        <v>210435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f t="shared" si="5"/>
        <v>210435</v>
      </c>
    </row>
    <row r="33" spans="1:14" ht="14.1" customHeight="1" x14ac:dyDescent="0.25">
      <c r="A33" s="20" t="s">
        <v>37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f t="shared" si="5"/>
        <v>0</v>
      </c>
    </row>
    <row r="34" spans="1:14" ht="14.1" customHeight="1" x14ac:dyDescent="0.25">
      <c r="A34" s="20" t="s">
        <v>38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f t="shared" si="5"/>
        <v>0</v>
      </c>
    </row>
    <row r="35" spans="1:14" ht="14.1" customHeight="1" x14ac:dyDescent="0.25">
      <c r="A35" s="20" t="s">
        <v>39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f t="shared" si="5"/>
        <v>0</v>
      </c>
    </row>
    <row r="36" spans="1:14" ht="14.1" customHeight="1" x14ac:dyDescent="0.25">
      <c r="A36" s="20" t="s">
        <v>40</v>
      </c>
      <c r="B36" s="11">
        <v>1610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 t="shared" si="5"/>
        <v>1610</v>
      </c>
    </row>
    <row r="37" spans="1:14" ht="14.1" customHeight="1" x14ac:dyDescent="0.25">
      <c r="A37" s="20" t="s">
        <v>41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 t="shared" si="5"/>
        <v>0</v>
      </c>
    </row>
    <row r="38" spans="1:14" ht="14.1" customHeight="1" x14ac:dyDescent="0.25">
      <c r="A38" s="20" t="s">
        <v>42</v>
      </c>
      <c r="B38" s="11">
        <v>890295.74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f t="shared" si="5"/>
        <v>890295.74</v>
      </c>
    </row>
    <row r="39" spans="1:14" ht="14.1" customHeight="1" x14ac:dyDescent="0.25">
      <c r="A39" s="18" t="s">
        <v>43</v>
      </c>
      <c r="B39" s="8"/>
      <c r="N39" s="9"/>
    </row>
    <row r="40" spans="1:14" ht="14.1" customHeight="1" x14ac:dyDescent="0.25">
      <c r="A40" s="20" t="s">
        <v>44</v>
      </c>
      <c r="B40" s="11">
        <v>22457184.289999999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f t="shared" ref="N40:N47" si="6">+SUM(B40:M40)</f>
        <v>22457184.289999999</v>
      </c>
    </row>
    <row r="41" spans="1:14" ht="14.1" customHeight="1" x14ac:dyDescent="0.25">
      <c r="A41" s="20" t="s">
        <v>45</v>
      </c>
      <c r="B41" s="11">
        <v>74000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f t="shared" si="6"/>
        <v>74000</v>
      </c>
    </row>
    <row r="42" spans="1:14" ht="14.1" customHeight="1" x14ac:dyDescent="0.25">
      <c r="A42" s="20" t="s">
        <v>46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f t="shared" si="6"/>
        <v>0</v>
      </c>
    </row>
    <row r="43" spans="1:14" ht="14.1" customHeight="1" x14ac:dyDescent="0.25">
      <c r="A43" s="20" t="s">
        <v>47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f t="shared" si="6"/>
        <v>0</v>
      </c>
    </row>
    <row r="44" spans="1:14" ht="14.1" customHeight="1" x14ac:dyDescent="0.25">
      <c r="A44" s="20" t="s">
        <v>48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f t="shared" si="6"/>
        <v>0</v>
      </c>
    </row>
    <row r="45" spans="1:14" ht="14.1" customHeight="1" x14ac:dyDescent="0.25">
      <c r="A45" s="20" t="s">
        <v>49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f t="shared" si="6"/>
        <v>0</v>
      </c>
    </row>
    <row r="46" spans="1:14" ht="14.1" customHeight="1" x14ac:dyDescent="0.25">
      <c r="A46" s="20" t="s">
        <v>50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f t="shared" si="6"/>
        <v>0</v>
      </c>
    </row>
    <row r="47" spans="1:14" ht="14.1" customHeight="1" x14ac:dyDescent="0.25">
      <c r="A47" s="20" t="s">
        <v>51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f t="shared" si="6"/>
        <v>0</v>
      </c>
    </row>
    <row r="48" spans="1:14" ht="14.1" customHeight="1" x14ac:dyDescent="0.25">
      <c r="A48" s="18" t="s">
        <v>52</v>
      </c>
      <c r="B48" s="8"/>
      <c r="N48" s="11"/>
    </row>
    <row r="49" spans="1:14" ht="14.1" customHeight="1" x14ac:dyDescent="0.25">
      <c r="A49" s="20" t="s">
        <v>53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f t="shared" ref="N49:N54" si="7">+SUM(B49:M49)</f>
        <v>0</v>
      </c>
    </row>
    <row r="50" spans="1:14" ht="14.1" customHeight="1" x14ac:dyDescent="0.25">
      <c r="A50" s="20" t="s">
        <v>54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f t="shared" si="7"/>
        <v>0</v>
      </c>
    </row>
    <row r="51" spans="1:14" ht="14.1" customHeight="1" x14ac:dyDescent="0.25">
      <c r="A51" s="20" t="s">
        <v>55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f t="shared" si="7"/>
        <v>0</v>
      </c>
    </row>
    <row r="52" spans="1:14" ht="14.1" customHeight="1" x14ac:dyDescent="0.25">
      <c r="A52" s="20" t="s">
        <v>56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f t="shared" si="7"/>
        <v>0</v>
      </c>
    </row>
    <row r="53" spans="1:14" ht="14.1" customHeight="1" x14ac:dyDescent="0.25">
      <c r="A53" s="20" t="s">
        <v>57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f t="shared" si="7"/>
        <v>0</v>
      </c>
    </row>
    <row r="54" spans="1:14" ht="14.1" customHeight="1" x14ac:dyDescent="0.25">
      <c r="A54" s="20" t="s">
        <v>58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f t="shared" si="7"/>
        <v>0</v>
      </c>
    </row>
    <row r="55" spans="1:14" ht="14.1" customHeight="1" x14ac:dyDescent="0.25">
      <c r="A55" s="18" t="s">
        <v>59</v>
      </c>
      <c r="B55" s="8"/>
      <c r="N55" s="9"/>
    </row>
    <row r="56" spans="1:14" ht="14.1" customHeight="1" x14ac:dyDescent="0.25">
      <c r="A56" s="20" t="s">
        <v>60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f t="shared" ref="N56:N64" si="8">+SUM(B56:M56)</f>
        <v>0</v>
      </c>
    </row>
    <row r="57" spans="1:14" ht="14.1" customHeight="1" x14ac:dyDescent="0.25">
      <c r="A57" s="20" t="s">
        <v>61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f t="shared" si="8"/>
        <v>0</v>
      </c>
    </row>
    <row r="58" spans="1:14" ht="14.1" customHeight="1" x14ac:dyDescent="0.25">
      <c r="A58" s="20" t="s">
        <v>62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f t="shared" si="8"/>
        <v>0</v>
      </c>
    </row>
    <row r="59" spans="1:14" ht="14.1" customHeight="1" x14ac:dyDescent="0.25">
      <c r="A59" s="20" t="s">
        <v>63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f t="shared" si="8"/>
        <v>0</v>
      </c>
    </row>
    <row r="60" spans="1:14" ht="14.1" customHeight="1" x14ac:dyDescent="0.25">
      <c r="A60" s="20" t="s">
        <v>64</v>
      </c>
      <c r="B60" s="11">
        <v>229284.33000000002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f t="shared" si="8"/>
        <v>229284.33000000002</v>
      </c>
    </row>
    <row r="61" spans="1:14" ht="14.1" customHeight="1" x14ac:dyDescent="0.25">
      <c r="A61" s="20" t="s">
        <v>65</v>
      </c>
      <c r="B61" s="11">
        <v>312558.40000000002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f t="shared" si="8"/>
        <v>312558.40000000002</v>
      </c>
    </row>
    <row r="62" spans="1:14" ht="14.1" customHeight="1" x14ac:dyDescent="0.25">
      <c r="A62" s="20" t="s">
        <v>66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f t="shared" si="8"/>
        <v>0</v>
      </c>
    </row>
    <row r="63" spans="1:14" ht="14.1" customHeight="1" x14ac:dyDescent="0.25">
      <c r="A63" s="20" t="s">
        <v>67</v>
      </c>
      <c r="B63" s="11">
        <v>3544089.1199999996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f t="shared" si="8"/>
        <v>3544089.1199999996</v>
      </c>
    </row>
    <row r="64" spans="1:14" ht="14.1" customHeight="1" x14ac:dyDescent="0.25">
      <c r="A64" s="20" t="s">
        <v>68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f t="shared" si="8"/>
        <v>0</v>
      </c>
    </row>
    <row r="65" spans="1:14" ht="14.1" customHeight="1" x14ac:dyDescent="0.25">
      <c r="A65" s="18" t="s">
        <v>69</v>
      </c>
      <c r="B65" s="8"/>
      <c r="N65" s="9"/>
    </row>
    <row r="66" spans="1:14" ht="14.1" customHeight="1" x14ac:dyDescent="0.25">
      <c r="A66" s="20" t="s">
        <v>70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f t="shared" ref="N66:N69" si="9">+SUM(B66:M66)</f>
        <v>0</v>
      </c>
    </row>
    <row r="67" spans="1:14" ht="14.1" customHeight="1" x14ac:dyDescent="0.25">
      <c r="A67" s="20" t="s">
        <v>71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f t="shared" si="9"/>
        <v>0</v>
      </c>
    </row>
    <row r="68" spans="1:14" ht="14.1" customHeight="1" x14ac:dyDescent="0.25">
      <c r="A68" s="20" t="s">
        <v>72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f t="shared" si="9"/>
        <v>0</v>
      </c>
    </row>
    <row r="69" spans="1:14" ht="14.1" customHeight="1" x14ac:dyDescent="0.25">
      <c r="A69" s="20" t="s">
        <v>73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f t="shared" si="9"/>
        <v>0</v>
      </c>
    </row>
    <row r="70" spans="1:14" ht="14.1" customHeight="1" x14ac:dyDescent="0.25">
      <c r="A70" s="18" t="s">
        <v>87</v>
      </c>
      <c r="B70" s="8"/>
      <c r="N70" s="11"/>
    </row>
    <row r="71" spans="1:14" ht="14.1" customHeight="1" x14ac:dyDescent="0.25">
      <c r="A71" s="20" t="s">
        <v>88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</row>
    <row r="72" spans="1:14" ht="14.1" customHeight="1" x14ac:dyDescent="0.25">
      <c r="A72" s="20" t="s">
        <v>89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</row>
    <row r="73" spans="1:14" ht="14.1" customHeight="1" x14ac:dyDescent="0.25">
      <c r="A73" s="18" t="s">
        <v>90</v>
      </c>
      <c r="B73" s="8"/>
      <c r="N73" s="11"/>
    </row>
    <row r="74" spans="1:14" ht="14.1" customHeight="1" x14ac:dyDescent="0.25">
      <c r="A74" s="20" t="s">
        <v>91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</row>
    <row r="75" spans="1:14" ht="14.1" customHeight="1" x14ac:dyDescent="0.25">
      <c r="A75" s="20" t="s">
        <v>92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</row>
    <row r="76" spans="1:14" ht="14.1" customHeight="1" x14ac:dyDescent="0.25">
      <c r="A76" s="20" t="s">
        <v>93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</row>
    <row r="77" spans="1:14" ht="14.1" customHeight="1" x14ac:dyDescent="0.25">
      <c r="A77" s="5" t="s">
        <v>74</v>
      </c>
      <c r="B77" s="7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7"/>
    </row>
    <row r="78" spans="1:14" ht="14.1" customHeight="1" x14ac:dyDescent="0.25">
      <c r="A78" s="18" t="s">
        <v>75</v>
      </c>
      <c r="B78" s="8"/>
      <c r="N78" s="8"/>
    </row>
    <row r="79" spans="1:14" ht="14.1" customHeight="1" x14ac:dyDescent="0.25">
      <c r="A79" s="20" t="s">
        <v>76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f t="shared" ref="N79:N80" si="10">+SUM(B79:M79)</f>
        <v>0</v>
      </c>
    </row>
    <row r="80" spans="1:14" ht="14.1" customHeight="1" x14ac:dyDescent="0.25">
      <c r="A80" s="20" t="s">
        <v>77</v>
      </c>
      <c r="B80" s="11">
        <v>2046420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f t="shared" si="10"/>
        <v>2046420</v>
      </c>
    </row>
    <row r="81" spans="1:14" ht="14.1" customHeight="1" x14ac:dyDescent="0.25">
      <c r="A81" s="18" t="s">
        <v>94</v>
      </c>
      <c r="B81" s="8"/>
      <c r="N81" s="11">
        <v>0</v>
      </c>
    </row>
    <row r="82" spans="1:14" ht="14.1" customHeight="1" x14ac:dyDescent="0.25">
      <c r="A82" s="20" t="s">
        <v>95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</row>
    <row r="83" spans="1:14" ht="14.1" customHeight="1" x14ac:dyDescent="0.25">
      <c r="A83" s="20" t="s">
        <v>96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</row>
    <row r="84" spans="1:14" ht="14.1" customHeight="1" x14ac:dyDescent="0.25">
      <c r="A84" s="18" t="s">
        <v>97</v>
      </c>
      <c r="B84" s="8"/>
      <c r="N84" s="11"/>
    </row>
    <row r="85" spans="1:14" ht="14.1" customHeight="1" x14ac:dyDescent="0.25">
      <c r="A85" s="20" t="s">
        <v>98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</row>
    <row r="86" spans="1:14" ht="14.1" customHeight="1" x14ac:dyDescent="0.25">
      <c r="A86" s="13" t="s">
        <v>81</v>
      </c>
      <c r="B86" s="14">
        <f t="shared" ref="B86:M86" si="11">SUM(B13:B80)</f>
        <v>230586359.71000004</v>
      </c>
      <c r="C86" s="14">
        <f t="shared" si="11"/>
        <v>0</v>
      </c>
      <c r="D86" s="14">
        <f t="shared" si="11"/>
        <v>0</v>
      </c>
      <c r="E86" s="14">
        <f t="shared" si="11"/>
        <v>0</v>
      </c>
      <c r="F86" s="14">
        <f t="shared" si="11"/>
        <v>0</v>
      </c>
      <c r="G86" s="14">
        <f t="shared" si="11"/>
        <v>0</v>
      </c>
      <c r="H86" s="14">
        <f t="shared" si="11"/>
        <v>0</v>
      </c>
      <c r="I86" s="14">
        <f t="shared" si="11"/>
        <v>0</v>
      </c>
      <c r="J86" s="14">
        <f t="shared" si="11"/>
        <v>0</v>
      </c>
      <c r="K86" s="14">
        <f t="shared" si="11"/>
        <v>0</v>
      </c>
      <c r="L86" s="14">
        <f t="shared" si="11"/>
        <v>0</v>
      </c>
      <c r="M86" s="14">
        <f t="shared" si="11"/>
        <v>0</v>
      </c>
      <c r="N86" s="14">
        <f>+SUM(B86:M86)</f>
        <v>230586359.71000004</v>
      </c>
    </row>
    <row r="87" spans="1:14" ht="14.1" customHeight="1" x14ac:dyDescent="0.25">
      <c r="A87" t="s">
        <v>78</v>
      </c>
      <c r="B87" s="11"/>
      <c r="C87" s="11"/>
      <c r="D87" s="11"/>
      <c r="E87" s="11"/>
      <c r="F87" s="11"/>
    </row>
    <row r="88" spans="1:14" x14ac:dyDescent="0.25">
      <c r="A88"/>
    </row>
    <row r="89" spans="1:14" ht="55.5" customHeight="1" x14ac:dyDescent="0.25">
      <c r="A89" s="22" t="s">
        <v>99</v>
      </c>
      <c r="H89" s="23" t="s">
        <v>100</v>
      </c>
      <c r="I89" s="23"/>
      <c r="J89" s="23"/>
      <c r="K89" s="23"/>
      <c r="L89" s="23"/>
    </row>
    <row r="91" spans="1:14" x14ac:dyDescent="0.25">
      <c r="A91"/>
    </row>
    <row r="92" spans="1:14" x14ac:dyDescent="0.25">
      <c r="A92"/>
    </row>
    <row r="93" spans="1:14" x14ac:dyDescent="0.25">
      <c r="A93"/>
    </row>
    <row r="94" spans="1:14" x14ac:dyDescent="0.25">
      <c r="A94"/>
    </row>
    <row r="95" spans="1:14" x14ac:dyDescent="0.25">
      <c r="A95" s="16"/>
    </row>
    <row r="96" spans="1:14" ht="15.75" x14ac:dyDescent="0.25">
      <c r="A96" s="15"/>
    </row>
  </sheetData>
  <mergeCells count="5">
    <mergeCell ref="H89:L89"/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Gastos</vt:lpstr>
      <vt:lpstr>'P3 Ejecucion Ingresos y Gastos'!Print_Area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Alberto Arias Cuevas</dc:creator>
  <cp:lastModifiedBy>Emmanuel Rubio Pacheco</cp:lastModifiedBy>
  <cp:lastPrinted>2023-04-14T20:49:24Z</cp:lastPrinted>
  <dcterms:created xsi:type="dcterms:W3CDTF">2023-02-13T19:25:38Z</dcterms:created>
  <dcterms:modified xsi:type="dcterms:W3CDTF">2023-04-14T20:49:26Z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2023-02-13T19:38:36Z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fdb8cc60-07e2-4062-8ebd-0e585908361a</vt:lpwstr>
  </property>
  <property fmtid="{D5CDD505-2E9C-101B-9397-08002B2CF9AE}" pid="8" name="MSIP_Label_81f5a2da-7ac4-4e60-a27b-a125ee74514f_ContentBits">
    <vt:lpwstr>0</vt:lpwstr>
  </property>
</Properties>
</file>