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deoleo\Downloads\data cruda\"/>
    </mc:Choice>
  </mc:AlternateContent>
  <xr:revisionPtr revIDLastSave="0" documentId="13_ncr:1_{5E6443B3-632E-4F1C-9BB2-F2B79E888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3" l="1"/>
  <c r="C25" i="3" l="1"/>
  <c r="C23" i="3"/>
  <c r="C22" i="3" l="1"/>
  <c r="C18" i="3"/>
  <c r="C20" i="3" l="1"/>
  <c r="C19" i="3"/>
  <c r="C21" i="3"/>
  <c r="E14" i="3"/>
  <c r="G9" i="3" l="1"/>
  <c r="C9" i="3" s="1"/>
  <c r="G8" i="3"/>
  <c r="C8" i="3" s="1"/>
  <c r="G7" i="3"/>
  <c r="C7" i="3" s="1"/>
  <c r="N6" i="3"/>
  <c r="G6" i="3"/>
  <c r="C6" i="3" l="1"/>
</calcChain>
</file>

<file path=xl/sharedStrings.xml><?xml version="1.0" encoding="utf-8"?>
<sst xmlns="http://schemas.openxmlformats.org/spreadsheetml/2006/main" count="68" uniqueCount="25">
  <si>
    <t>Año</t>
  </si>
  <si>
    <t>Trimestre</t>
  </si>
  <si>
    <t>Total</t>
  </si>
  <si>
    <t>Ministerio Público</t>
  </si>
  <si>
    <t>Poder Judicial</t>
  </si>
  <si>
    <t>Abogado Apoderado</t>
  </si>
  <si>
    <t>Solicitud Directa/ Parte Interesada</t>
  </si>
  <si>
    <t>Unidad de Análisis Financiero (UAF)</t>
  </si>
  <si>
    <t>Cámara de cuentas</t>
  </si>
  <si>
    <t>Dirección General de Impuestos Internos</t>
  </si>
  <si>
    <t>Policía Nacional</t>
  </si>
  <si>
    <t>Superintendencia de Seguros</t>
  </si>
  <si>
    <t xml:space="preserve">Dirección Nacional de Control de Drogas </t>
  </si>
  <si>
    <t>Otros</t>
  </si>
  <si>
    <t>2017</t>
  </si>
  <si>
    <t>Ene-Mar</t>
  </si>
  <si>
    <t>Abr-Jun</t>
  </si>
  <si>
    <t>Jul-Sep</t>
  </si>
  <si>
    <t>Oct-Dic</t>
  </si>
  <si>
    <t>2018</t>
  </si>
  <si>
    <t>2019</t>
  </si>
  <si>
    <t>2020</t>
  </si>
  <si>
    <t>2021</t>
  </si>
  <si>
    <t>2022</t>
  </si>
  <si>
    <t>Jul-Sept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</si>
</sst>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5"/>
  <sheetViews>
    <sheetView tabSelected="1" zoomScale="70" zoomScaleNormal="70" workbookViewId="0">
      <pane xSplit="2" ySplit="1" topLeftCell="C30" activePane="bottomRight" state="frozen"/>
      <selection pane="topRight" activeCell="C1" sqref="C1"/>
      <selection pane="bottomLeft" activeCell="A2" sqref="A2"/>
      <selection pane="bottomRight" activeCell="C31" sqref="C31"/>
    </sheetView>
  </sheetViews>
  <sheetFormatPr baseColWidth="10" defaultColWidth="11.42578125" defaultRowHeight="15" x14ac:dyDescent="0.25"/>
  <cols>
    <col min="1" max="2" width="15.28515625" style="1" customWidth="1"/>
    <col min="3" max="3" width="12.42578125" style="1" customWidth="1"/>
    <col min="4" max="4" width="18.42578125" style="1" customWidth="1"/>
    <col min="5" max="5" width="16.7109375" style="1" customWidth="1"/>
    <col min="6" max="6" width="13.85546875" style="1" customWidth="1"/>
    <col min="7" max="7" width="19" style="1" customWidth="1"/>
    <col min="8" max="8" width="21.140625" style="1" customWidth="1"/>
    <col min="9" max="9" width="19.28515625" style="1" customWidth="1"/>
    <col min="10" max="10" width="24.5703125" style="1" customWidth="1"/>
    <col min="11" max="11" width="17.140625" style="1" customWidth="1"/>
    <col min="12" max="12" width="18.28515625" style="1" customWidth="1"/>
    <col min="13" max="13" width="23.7109375" style="1" customWidth="1"/>
    <col min="14" max="14" width="12.5703125" style="1" customWidth="1"/>
    <col min="15" max="16384" width="11.42578125" style="1"/>
  </cols>
  <sheetData>
    <row r="1" spans="1:14" s="5" customFormat="1" ht="31.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ht="15.75" x14ac:dyDescent="0.25">
      <c r="A2" s="2" t="s">
        <v>14</v>
      </c>
      <c r="B2" s="2" t="s">
        <v>15</v>
      </c>
      <c r="C2" s="2">
        <v>395</v>
      </c>
      <c r="D2" s="2">
        <v>190</v>
      </c>
      <c r="E2" s="2">
        <v>124</v>
      </c>
      <c r="F2" s="2">
        <v>20</v>
      </c>
      <c r="G2" s="2">
        <v>14</v>
      </c>
      <c r="H2" s="2">
        <v>34</v>
      </c>
      <c r="I2" s="2">
        <v>0</v>
      </c>
      <c r="J2" s="2">
        <v>0</v>
      </c>
      <c r="K2" s="2">
        <v>1</v>
      </c>
      <c r="L2" s="2">
        <v>12</v>
      </c>
      <c r="M2" s="2">
        <v>0</v>
      </c>
      <c r="N2" s="2">
        <v>0</v>
      </c>
    </row>
    <row r="3" spans="1:14" ht="15.75" x14ac:dyDescent="0.25">
      <c r="A3" s="2" t="s">
        <v>14</v>
      </c>
      <c r="B3" s="2" t="s">
        <v>16</v>
      </c>
      <c r="C3" s="2">
        <v>396</v>
      </c>
      <c r="D3" s="2">
        <v>193</v>
      </c>
      <c r="E3" s="2">
        <v>128</v>
      </c>
      <c r="F3" s="2">
        <v>23</v>
      </c>
      <c r="G3" s="2">
        <v>10</v>
      </c>
      <c r="H3" s="2">
        <v>28</v>
      </c>
      <c r="I3" s="2">
        <v>0</v>
      </c>
      <c r="J3" s="2">
        <v>0</v>
      </c>
      <c r="K3" s="2">
        <v>14</v>
      </c>
      <c r="L3" s="2">
        <v>0</v>
      </c>
      <c r="M3" s="2">
        <v>0</v>
      </c>
      <c r="N3" s="2">
        <v>0</v>
      </c>
    </row>
    <row r="4" spans="1:14" ht="15.75" x14ac:dyDescent="0.25">
      <c r="A4" s="2" t="s">
        <v>14</v>
      </c>
      <c r="B4" s="2" t="s">
        <v>17</v>
      </c>
      <c r="C4" s="2">
        <v>477</v>
      </c>
      <c r="D4" s="2">
        <v>232</v>
      </c>
      <c r="E4" s="2">
        <v>127</v>
      </c>
      <c r="F4" s="2">
        <v>28</v>
      </c>
      <c r="G4" s="2">
        <v>16</v>
      </c>
      <c r="H4" s="2">
        <v>63</v>
      </c>
      <c r="I4" s="2">
        <v>0</v>
      </c>
      <c r="J4" s="2">
        <v>0</v>
      </c>
      <c r="K4" s="2">
        <v>1</v>
      </c>
      <c r="L4" s="2">
        <v>0</v>
      </c>
      <c r="M4" s="2">
        <v>8</v>
      </c>
      <c r="N4" s="2">
        <v>2</v>
      </c>
    </row>
    <row r="5" spans="1:14" ht="15.75" x14ac:dyDescent="0.25">
      <c r="A5" s="2" t="s">
        <v>14</v>
      </c>
      <c r="B5" s="2" t="s">
        <v>18</v>
      </c>
      <c r="C5" s="2">
        <v>386</v>
      </c>
      <c r="D5" s="2">
        <v>195</v>
      </c>
      <c r="E5" s="2">
        <v>129</v>
      </c>
      <c r="F5" s="2">
        <v>18</v>
      </c>
      <c r="G5" s="2">
        <v>7</v>
      </c>
      <c r="H5" s="2">
        <v>34</v>
      </c>
      <c r="I5" s="2">
        <v>0</v>
      </c>
      <c r="J5" s="2">
        <v>0</v>
      </c>
      <c r="K5" s="2">
        <v>3</v>
      </c>
      <c r="L5" s="2">
        <v>0</v>
      </c>
      <c r="M5" s="2">
        <v>0</v>
      </c>
      <c r="N5" s="2">
        <v>0</v>
      </c>
    </row>
    <row r="6" spans="1:14" ht="15.75" x14ac:dyDescent="0.25">
      <c r="A6" s="2" t="s">
        <v>19</v>
      </c>
      <c r="B6" s="2" t="s">
        <v>15</v>
      </c>
      <c r="C6" s="2">
        <f>SUM(D6:N6)</f>
        <v>394</v>
      </c>
      <c r="D6" s="2">
        <v>201</v>
      </c>
      <c r="E6" s="2">
        <v>88</v>
      </c>
      <c r="F6" s="2">
        <v>34</v>
      </c>
      <c r="G6" s="2">
        <f>17+9</f>
        <v>26</v>
      </c>
      <c r="H6" s="2">
        <v>41</v>
      </c>
      <c r="I6" s="2">
        <v>0</v>
      </c>
      <c r="J6" s="2">
        <v>0</v>
      </c>
      <c r="K6" s="2">
        <v>2</v>
      </c>
      <c r="L6" s="2">
        <v>0</v>
      </c>
      <c r="M6" s="2">
        <v>0</v>
      </c>
      <c r="N6" s="2">
        <f>1+1</f>
        <v>2</v>
      </c>
    </row>
    <row r="7" spans="1:14" ht="15.75" x14ac:dyDescent="0.25">
      <c r="A7" s="2" t="s">
        <v>19</v>
      </c>
      <c r="B7" s="2" t="s">
        <v>16</v>
      </c>
      <c r="C7" s="2">
        <f t="shared" ref="C7:C9" si="0">SUM(D7:N7)</f>
        <v>569</v>
      </c>
      <c r="D7" s="2">
        <v>299</v>
      </c>
      <c r="E7" s="2">
        <v>105</v>
      </c>
      <c r="F7" s="2">
        <v>38</v>
      </c>
      <c r="G7" s="2">
        <f>13+10</f>
        <v>23</v>
      </c>
      <c r="H7" s="2">
        <v>103</v>
      </c>
      <c r="I7" s="2">
        <v>0</v>
      </c>
      <c r="J7" s="2">
        <v>0</v>
      </c>
      <c r="K7" s="2">
        <v>0</v>
      </c>
      <c r="L7" s="2">
        <v>1</v>
      </c>
      <c r="M7" s="2">
        <v>0</v>
      </c>
      <c r="N7" s="2">
        <v>0</v>
      </c>
    </row>
    <row r="8" spans="1:14" ht="15.75" x14ac:dyDescent="0.25">
      <c r="A8" s="2" t="s">
        <v>19</v>
      </c>
      <c r="B8" s="2" t="s">
        <v>17</v>
      </c>
      <c r="C8" s="2">
        <f t="shared" si="0"/>
        <v>617</v>
      </c>
      <c r="D8" s="2">
        <v>302</v>
      </c>
      <c r="E8" s="2">
        <v>91</v>
      </c>
      <c r="F8" s="2">
        <v>61</v>
      </c>
      <c r="G8" s="2">
        <f>21+15</f>
        <v>36</v>
      </c>
      <c r="H8" s="2">
        <v>115</v>
      </c>
      <c r="I8" s="2">
        <v>9</v>
      </c>
      <c r="J8" s="2">
        <v>0</v>
      </c>
      <c r="K8" s="2">
        <v>3</v>
      </c>
      <c r="L8" s="2">
        <v>0</v>
      </c>
      <c r="M8" s="2">
        <v>0</v>
      </c>
      <c r="N8" s="2">
        <v>0</v>
      </c>
    </row>
    <row r="9" spans="1:14" ht="15.75" x14ac:dyDescent="0.25">
      <c r="A9" s="2" t="s">
        <v>19</v>
      </c>
      <c r="B9" s="2" t="s">
        <v>18</v>
      </c>
      <c r="C9" s="2">
        <f t="shared" si="0"/>
        <v>494</v>
      </c>
      <c r="D9" s="2">
        <v>250</v>
      </c>
      <c r="E9" s="2">
        <v>125</v>
      </c>
      <c r="F9" s="2">
        <v>20</v>
      </c>
      <c r="G9" s="2">
        <f>22+7</f>
        <v>29</v>
      </c>
      <c r="H9" s="2">
        <v>54</v>
      </c>
      <c r="I9" s="2">
        <v>0</v>
      </c>
      <c r="J9" s="2">
        <v>1</v>
      </c>
      <c r="K9" s="2">
        <v>4</v>
      </c>
      <c r="L9" s="2">
        <v>11</v>
      </c>
      <c r="M9" s="2">
        <v>0</v>
      </c>
      <c r="N9" s="2">
        <v>0</v>
      </c>
    </row>
    <row r="10" spans="1:14" ht="15.75" x14ac:dyDescent="0.25">
      <c r="A10" s="2" t="s">
        <v>20</v>
      </c>
      <c r="B10" s="2" t="s">
        <v>15</v>
      </c>
      <c r="C10" s="2">
        <v>433</v>
      </c>
      <c r="D10" s="2">
        <v>283</v>
      </c>
      <c r="E10" s="2">
        <v>114</v>
      </c>
      <c r="F10" s="2">
        <v>31</v>
      </c>
      <c r="G10" s="2">
        <v>5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ht="15.75" x14ac:dyDescent="0.25">
      <c r="A11" s="2" t="s">
        <v>20</v>
      </c>
      <c r="B11" s="2" t="s">
        <v>16</v>
      </c>
      <c r="C11" s="2">
        <v>467</v>
      </c>
      <c r="D11" s="2">
        <v>300</v>
      </c>
      <c r="E11" s="2">
        <v>126</v>
      </c>
      <c r="F11" s="2">
        <v>34</v>
      </c>
      <c r="G11" s="2">
        <v>5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</v>
      </c>
    </row>
    <row r="12" spans="1:14" ht="15.75" x14ac:dyDescent="0.25">
      <c r="A12" s="2" t="s">
        <v>20</v>
      </c>
      <c r="B12" s="2" t="s">
        <v>17</v>
      </c>
      <c r="C12" s="2">
        <v>503</v>
      </c>
      <c r="D12" s="2">
        <v>325</v>
      </c>
      <c r="E12" s="2">
        <v>134</v>
      </c>
      <c r="F12" s="2">
        <v>38</v>
      </c>
      <c r="G12" s="2">
        <v>6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ht="15.75" x14ac:dyDescent="0.25">
      <c r="A13" s="2" t="s">
        <v>20</v>
      </c>
      <c r="B13" s="2" t="s">
        <v>18</v>
      </c>
      <c r="C13" s="2">
        <v>486</v>
      </c>
      <c r="D13" s="2">
        <v>311</v>
      </c>
      <c r="E13" s="2">
        <v>138</v>
      </c>
      <c r="F13" s="2">
        <v>32</v>
      </c>
      <c r="G13" s="2">
        <v>3</v>
      </c>
      <c r="H13" s="2">
        <v>0</v>
      </c>
      <c r="I13" s="2">
        <v>0</v>
      </c>
      <c r="J13" s="2">
        <v>0</v>
      </c>
      <c r="K13" s="2">
        <v>1</v>
      </c>
      <c r="L13" s="2">
        <v>0</v>
      </c>
      <c r="M13" s="2">
        <v>0</v>
      </c>
      <c r="N13" s="2">
        <v>1</v>
      </c>
    </row>
    <row r="14" spans="1:14" ht="15.75" x14ac:dyDescent="0.25">
      <c r="A14" s="2" t="s">
        <v>21</v>
      </c>
      <c r="B14" s="2" t="s">
        <v>15</v>
      </c>
      <c r="C14" s="2">
        <v>356</v>
      </c>
      <c r="D14" s="2">
        <v>269</v>
      </c>
      <c r="E14" s="2">
        <f>77-13</f>
        <v>64</v>
      </c>
      <c r="F14" s="2">
        <v>13</v>
      </c>
      <c r="G14" s="2">
        <v>0</v>
      </c>
      <c r="H14" s="2">
        <v>0</v>
      </c>
      <c r="I14" s="2">
        <v>0</v>
      </c>
      <c r="J14" s="2">
        <v>0</v>
      </c>
      <c r="K14" s="2">
        <v>10</v>
      </c>
      <c r="L14" s="2">
        <v>0</v>
      </c>
      <c r="M14" s="2">
        <v>0</v>
      </c>
      <c r="N14" s="2">
        <v>0</v>
      </c>
    </row>
    <row r="15" spans="1:14" ht="15.75" x14ac:dyDescent="0.25">
      <c r="A15" s="2" t="s">
        <v>21</v>
      </c>
      <c r="B15" s="2" t="s">
        <v>16</v>
      </c>
      <c r="C15" s="2">
        <v>139</v>
      </c>
      <c r="D15" s="2">
        <v>133</v>
      </c>
      <c r="E15" s="2">
        <v>4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</row>
    <row r="16" spans="1:14" ht="15.75" x14ac:dyDescent="0.25">
      <c r="A16" s="2" t="s">
        <v>21</v>
      </c>
      <c r="B16" s="2" t="s">
        <v>17</v>
      </c>
      <c r="C16" s="2">
        <v>377</v>
      </c>
      <c r="D16" s="2">
        <v>366</v>
      </c>
      <c r="E16" s="2">
        <v>7</v>
      </c>
      <c r="F16" s="2">
        <v>3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0</v>
      </c>
      <c r="M16" s="2">
        <v>0</v>
      </c>
      <c r="N16" s="2">
        <v>0</v>
      </c>
    </row>
    <row r="17" spans="1:14" ht="15.75" x14ac:dyDescent="0.25">
      <c r="A17" s="2" t="s">
        <v>21</v>
      </c>
      <c r="B17" s="2" t="s">
        <v>18</v>
      </c>
      <c r="C17" s="2">
        <v>344</v>
      </c>
      <c r="D17" s="2">
        <v>305</v>
      </c>
      <c r="E17" s="2">
        <v>35</v>
      </c>
      <c r="F17" s="2">
        <v>2</v>
      </c>
      <c r="G17" s="2">
        <v>1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</row>
    <row r="18" spans="1:14" ht="15.75" x14ac:dyDescent="0.25">
      <c r="A18" s="2" t="s">
        <v>22</v>
      </c>
      <c r="B18" s="2" t="s">
        <v>15</v>
      </c>
      <c r="C18" s="2">
        <f>SUM(D18:N18)</f>
        <v>336</v>
      </c>
      <c r="D18" s="2">
        <v>248</v>
      </c>
      <c r="E18" s="2">
        <v>70</v>
      </c>
      <c r="F18" s="2">
        <v>9</v>
      </c>
      <c r="G18" s="2">
        <v>0</v>
      </c>
      <c r="H18" s="2">
        <v>0</v>
      </c>
      <c r="I18" s="2">
        <v>0</v>
      </c>
      <c r="J18" s="2">
        <v>0</v>
      </c>
      <c r="K18" s="2">
        <v>7</v>
      </c>
      <c r="L18" s="2">
        <v>0</v>
      </c>
      <c r="M18" s="2">
        <v>0</v>
      </c>
      <c r="N18" s="2">
        <v>2</v>
      </c>
    </row>
    <row r="19" spans="1:14" ht="15.75" x14ac:dyDescent="0.25">
      <c r="A19" s="2" t="s">
        <v>22</v>
      </c>
      <c r="B19" s="2" t="s">
        <v>16</v>
      </c>
      <c r="C19" s="2">
        <f>SUM(D19:N19)</f>
        <v>421</v>
      </c>
      <c r="D19" s="2">
        <v>346</v>
      </c>
      <c r="E19" s="2">
        <v>67</v>
      </c>
      <c r="F19" s="2">
        <v>2</v>
      </c>
      <c r="G19" s="2">
        <v>0</v>
      </c>
      <c r="H19" s="2">
        <v>0</v>
      </c>
      <c r="I19" s="2">
        <v>5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</row>
    <row r="20" spans="1:14" ht="15.75" x14ac:dyDescent="0.25">
      <c r="A20" s="2" t="s">
        <v>22</v>
      </c>
      <c r="B20" s="2" t="s">
        <v>17</v>
      </c>
      <c r="C20" s="2">
        <f>SUM(D20:N20)</f>
        <v>537</v>
      </c>
      <c r="D20" s="2">
        <v>376</v>
      </c>
      <c r="E20" s="2">
        <v>117</v>
      </c>
      <c r="F20" s="2">
        <v>0</v>
      </c>
      <c r="G20" s="2">
        <v>0</v>
      </c>
      <c r="H20" s="2">
        <v>0</v>
      </c>
      <c r="I20" s="2">
        <v>39</v>
      </c>
      <c r="J20" s="2">
        <v>0</v>
      </c>
      <c r="K20" s="2">
        <v>5</v>
      </c>
      <c r="L20" s="2">
        <v>0</v>
      </c>
      <c r="M20" s="2">
        <v>0</v>
      </c>
      <c r="N20" s="2">
        <v>0</v>
      </c>
    </row>
    <row r="21" spans="1:14" ht="15.75" x14ac:dyDescent="0.25">
      <c r="A21" s="2" t="s">
        <v>22</v>
      </c>
      <c r="B21" s="2" t="s">
        <v>18</v>
      </c>
      <c r="C21" s="2">
        <f>SUM(D21:N21)</f>
        <v>497</v>
      </c>
      <c r="D21" s="2">
        <v>382</v>
      </c>
      <c r="E21" s="2">
        <v>101</v>
      </c>
      <c r="F21" s="2">
        <v>0</v>
      </c>
      <c r="G21" s="2">
        <v>0</v>
      </c>
      <c r="H21" s="2">
        <v>0</v>
      </c>
      <c r="I21" s="2">
        <v>7</v>
      </c>
      <c r="J21" s="2">
        <v>0</v>
      </c>
      <c r="K21" s="2">
        <v>7</v>
      </c>
      <c r="L21" s="2">
        <v>0</v>
      </c>
      <c r="M21" s="2">
        <v>0</v>
      </c>
      <c r="N21" s="2">
        <v>0</v>
      </c>
    </row>
    <row r="22" spans="1:14" ht="15.75" x14ac:dyDescent="0.25">
      <c r="A22" s="2" t="s">
        <v>23</v>
      </c>
      <c r="B22" s="2" t="s">
        <v>15</v>
      </c>
      <c r="C22" s="2">
        <f>SUM(D22:N22)</f>
        <v>491</v>
      </c>
      <c r="D22" s="2">
        <v>364</v>
      </c>
      <c r="E22" s="2">
        <v>116</v>
      </c>
      <c r="F22" s="2">
        <v>0</v>
      </c>
      <c r="G22" s="2">
        <v>0</v>
      </c>
      <c r="H22" s="2">
        <v>0</v>
      </c>
      <c r="I22" s="2">
        <v>2</v>
      </c>
      <c r="J22" s="2">
        <v>2</v>
      </c>
      <c r="K22" s="2">
        <v>3</v>
      </c>
      <c r="L22" s="2">
        <v>1</v>
      </c>
      <c r="M22" s="2">
        <v>0</v>
      </c>
      <c r="N22" s="2">
        <v>3</v>
      </c>
    </row>
    <row r="23" spans="1:14" ht="15.75" x14ac:dyDescent="0.25">
      <c r="A23" s="2" t="s">
        <v>23</v>
      </c>
      <c r="B23" s="2" t="s">
        <v>16</v>
      </c>
      <c r="C23" s="2">
        <f t="shared" ref="C23:C25" si="1">SUM(D23:N23)</f>
        <v>687</v>
      </c>
      <c r="D23" s="2">
        <v>517</v>
      </c>
      <c r="E23" s="2">
        <v>167</v>
      </c>
      <c r="F23" s="2">
        <v>0</v>
      </c>
      <c r="G23" s="2">
        <v>0</v>
      </c>
      <c r="H23" s="2">
        <v>0</v>
      </c>
      <c r="I23" s="2">
        <v>1</v>
      </c>
      <c r="J23" s="2">
        <v>1</v>
      </c>
      <c r="K23" s="2">
        <v>0</v>
      </c>
      <c r="L23" s="2">
        <v>0</v>
      </c>
      <c r="M23" s="2">
        <v>0</v>
      </c>
      <c r="N23" s="2">
        <v>1</v>
      </c>
    </row>
    <row r="24" spans="1:14" ht="15.75" x14ac:dyDescent="0.25">
      <c r="A24" s="2" t="s">
        <v>23</v>
      </c>
      <c r="B24" s="2" t="s">
        <v>17</v>
      </c>
      <c r="C24" s="2">
        <f t="shared" ref="C24" si="2">SUM(D24:N24)</f>
        <v>724</v>
      </c>
      <c r="D24" s="2">
        <v>527</v>
      </c>
      <c r="E24" s="2">
        <v>170</v>
      </c>
      <c r="F24" s="2">
        <v>1</v>
      </c>
      <c r="G24" s="2">
        <v>0</v>
      </c>
      <c r="H24" s="2">
        <v>0</v>
      </c>
      <c r="I24" s="2">
        <v>15</v>
      </c>
      <c r="J24" s="2">
        <v>0</v>
      </c>
      <c r="K24" s="2">
        <v>8</v>
      </c>
      <c r="L24" s="2">
        <v>3</v>
      </c>
      <c r="M24" s="2">
        <v>0</v>
      </c>
      <c r="N24" s="2">
        <v>0</v>
      </c>
    </row>
    <row r="25" spans="1:14" ht="15.75" x14ac:dyDescent="0.25">
      <c r="A25" s="2" t="s">
        <v>23</v>
      </c>
      <c r="B25" s="2" t="s">
        <v>18</v>
      </c>
      <c r="C25" s="2">
        <f t="shared" si="1"/>
        <v>812</v>
      </c>
      <c r="D25" s="2">
        <v>553</v>
      </c>
      <c r="E25" s="2">
        <v>249</v>
      </c>
      <c r="F25" s="2">
        <v>0</v>
      </c>
      <c r="G25" s="2">
        <v>0</v>
      </c>
      <c r="H25" s="2">
        <v>0</v>
      </c>
      <c r="I25" s="2">
        <v>5</v>
      </c>
      <c r="J25" s="2">
        <v>0</v>
      </c>
      <c r="K25" s="2">
        <v>4</v>
      </c>
      <c r="L25" s="2">
        <v>1</v>
      </c>
      <c r="M25" s="2">
        <v>0</v>
      </c>
      <c r="N25" s="2">
        <v>0</v>
      </c>
    </row>
    <row r="26" spans="1:14" ht="15.75" x14ac:dyDescent="0.25">
      <c r="A26" s="2">
        <v>2023</v>
      </c>
      <c r="B26" s="2" t="s">
        <v>15</v>
      </c>
      <c r="C26" s="2">
        <v>848</v>
      </c>
      <c r="D26" s="2">
        <v>761</v>
      </c>
      <c r="E26" s="2">
        <v>86</v>
      </c>
      <c r="F26" s="2">
        <v>0</v>
      </c>
      <c r="G26" s="2">
        <v>0</v>
      </c>
      <c r="H26" s="2">
        <v>0</v>
      </c>
      <c r="I26" s="2">
        <v>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</row>
    <row r="27" spans="1:14" ht="15.75" x14ac:dyDescent="0.25">
      <c r="A27" s="2">
        <v>2023</v>
      </c>
      <c r="B27" s="2" t="s">
        <v>16</v>
      </c>
      <c r="C27" s="2">
        <v>850</v>
      </c>
      <c r="D27" s="2">
        <v>552</v>
      </c>
      <c r="E27" s="2">
        <v>282</v>
      </c>
      <c r="F27" s="2">
        <v>0</v>
      </c>
      <c r="G27" s="2">
        <v>0</v>
      </c>
      <c r="H27" s="2">
        <v>0</v>
      </c>
      <c r="I27" s="2">
        <v>8</v>
      </c>
      <c r="J27" s="2">
        <v>1</v>
      </c>
      <c r="K27" s="2">
        <v>0</v>
      </c>
      <c r="L27" s="2">
        <v>6</v>
      </c>
      <c r="M27" s="2">
        <v>0</v>
      </c>
      <c r="N27" s="2">
        <v>1</v>
      </c>
    </row>
    <row r="28" spans="1:14" ht="15.75" x14ac:dyDescent="0.25">
      <c r="A28" s="2">
        <v>2023</v>
      </c>
      <c r="B28" s="2" t="s">
        <v>24</v>
      </c>
      <c r="C28" s="2">
        <v>1053</v>
      </c>
      <c r="D28" s="2">
        <v>778</v>
      </c>
      <c r="E28" s="2">
        <v>257</v>
      </c>
      <c r="F28" s="2">
        <v>0</v>
      </c>
      <c r="G28" s="2">
        <v>0</v>
      </c>
      <c r="H28" s="2">
        <v>0</v>
      </c>
      <c r="I28" s="2">
        <v>1</v>
      </c>
      <c r="J28" s="2">
        <v>3</v>
      </c>
      <c r="K28" s="2">
        <v>10</v>
      </c>
      <c r="L28" s="2">
        <v>3</v>
      </c>
      <c r="M28" s="2">
        <v>0</v>
      </c>
      <c r="N28" s="2">
        <v>1</v>
      </c>
    </row>
    <row r="29" spans="1:14" ht="24" customHeight="1" x14ac:dyDescent="0.25">
      <c r="A29" s="2">
        <v>2023</v>
      </c>
      <c r="B29" s="2" t="s">
        <v>18</v>
      </c>
      <c r="C29" s="2">
        <v>777</v>
      </c>
      <c r="D29" s="2">
        <v>545</v>
      </c>
      <c r="E29" s="2">
        <v>231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 ht="15.75" x14ac:dyDescent="0.25">
      <c r="A30" s="2">
        <v>2024</v>
      </c>
      <c r="B30" s="2" t="s">
        <v>15</v>
      </c>
      <c r="C30" s="2">
        <v>1120</v>
      </c>
      <c r="D30" s="2">
        <v>876</v>
      </c>
      <c r="E30" s="2">
        <v>235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8</v>
      </c>
      <c r="L30" s="2">
        <v>0</v>
      </c>
      <c r="M30" s="2">
        <v>0</v>
      </c>
      <c r="N30" s="2">
        <v>0</v>
      </c>
    </row>
    <row r="31" spans="1:14" ht="15.75" x14ac:dyDescent="0.25">
      <c r="A31" s="2">
        <v>2024</v>
      </c>
      <c r="B31" s="2" t="s">
        <v>16</v>
      </c>
      <c r="C31" s="2">
        <v>1064</v>
      </c>
      <c r="D31" s="2">
        <v>770</v>
      </c>
      <c r="E31" s="2">
        <v>293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1</v>
      </c>
      <c r="M31" s="2">
        <v>0</v>
      </c>
      <c r="N31" s="2">
        <v>0</v>
      </c>
    </row>
    <row r="33" spans="3:5" ht="15.75" x14ac:dyDescent="0.25">
      <c r="C33" s="2"/>
      <c r="D33" s="3"/>
      <c r="E33" s="2"/>
    </row>
    <row r="34" spans="3:5" ht="15.75" x14ac:dyDescent="0.25">
      <c r="C34" s="2"/>
      <c r="D34" s="3"/>
      <c r="E34" s="2"/>
    </row>
    <row r="35" spans="3:5" ht="15.75" x14ac:dyDescent="0.25">
      <c r="C35" s="2"/>
      <c r="D35" s="3"/>
      <c r="E35" s="2"/>
    </row>
    <row r="36" spans="3:5" ht="15.75" x14ac:dyDescent="0.25">
      <c r="C36" s="2"/>
      <c r="D36" s="3"/>
      <c r="E36" s="2"/>
    </row>
    <row r="37" spans="3:5" ht="15.75" x14ac:dyDescent="0.25">
      <c r="C37" s="2"/>
      <c r="D37" s="3"/>
      <c r="E37" s="2"/>
    </row>
    <row r="38" spans="3:5" ht="15.75" x14ac:dyDescent="0.25">
      <c r="C38" s="2"/>
      <c r="D38" s="3"/>
      <c r="E38" s="2"/>
    </row>
    <row r="39" spans="3:5" ht="15.75" x14ac:dyDescent="0.25">
      <c r="C39" s="2"/>
      <c r="D39" s="3"/>
      <c r="E39" s="2"/>
    </row>
    <row r="40" spans="3:5" ht="15.75" x14ac:dyDescent="0.25">
      <c r="C40" s="2"/>
      <c r="D40" s="3"/>
      <c r="E40" s="2"/>
    </row>
    <row r="41" spans="3:5" ht="15.75" x14ac:dyDescent="0.25">
      <c r="C41" s="2"/>
      <c r="D41" s="3"/>
      <c r="E41" s="2"/>
    </row>
    <row r="42" spans="3:5" ht="15.75" x14ac:dyDescent="0.25">
      <c r="C42" s="2"/>
      <c r="D42" s="3"/>
      <c r="E42" s="2"/>
    </row>
    <row r="43" spans="3:5" ht="15.75" x14ac:dyDescent="0.25">
      <c r="C43" s="2"/>
      <c r="D43" s="3"/>
      <c r="E43" s="2"/>
    </row>
    <row r="44" spans="3:5" ht="15.75" x14ac:dyDescent="0.25">
      <c r="C44" s="2"/>
      <c r="D44" s="3"/>
      <c r="E44" s="2"/>
    </row>
    <row r="45" spans="3:5" ht="15.75" x14ac:dyDescent="0.25">
      <c r="C45" s="2"/>
      <c r="D45" s="3"/>
      <c r="E45" s="2"/>
    </row>
    <row r="46" spans="3:5" ht="15.75" x14ac:dyDescent="0.25">
      <c r="C46" s="2"/>
      <c r="D46" s="3"/>
      <c r="E46" s="2"/>
    </row>
    <row r="47" spans="3:5" ht="15.75" x14ac:dyDescent="0.25">
      <c r="C47" s="2"/>
      <c r="D47" s="3"/>
      <c r="E47" s="2"/>
    </row>
    <row r="48" spans="3:5" ht="15.75" x14ac:dyDescent="0.25">
      <c r="C48" s="2"/>
      <c r="D48" s="3"/>
      <c r="E48" s="2"/>
    </row>
    <row r="49" spans="3:5" ht="15.75" x14ac:dyDescent="0.25">
      <c r="C49" s="2"/>
      <c r="D49" s="3"/>
      <c r="E49" s="2"/>
    </row>
    <row r="50" spans="3:5" ht="15.75" x14ac:dyDescent="0.25">
      <c r="C50" s="2"/>
      <c r="D50" s="3"/>
      <c r="E50" s="2"/>
    </row>
    <row r="51" spans="3:5" ht="15.75" x14ac:dyDescent="0.25">
      <c r="C51" s="2"/>
      <c r="D51" s="3"/>
      <c r="E51" s="2"/>
    </row>
    <row r="52" spans="3:5" ht="15.75" x14ac:dyDescent="0.25">
      <c r="C52" s="2"/>
      <c r="D52" s="3"/>
      <c r="E52" s="2"/>
    </row>
    <row r="53" spans="3:5" ht="15.75" x14ac:dyDescent="0.25">
      <c r="C53" s="2"/>
      <c r="D53" s="3"/>
      <c r="E53" s="2"/>
    </row>
    <row r="54" spans="3:5" ht="15.75" x14ac:dyDescent="0.25">
      <c r="C54" s="2"/>
      <c r="D54" s="3"/>
      <c r="E54" s="2"/>
    </row>
    <row r="55" spans="3:5" ht="15.75" x14ac:dyDescent="0.25">
      <c r="C55" s="2"/>
      <c r="D55" s="3"/>
      <c r="E55" s="2"/>
    </row>
    <row r="56" spans="3:5" ht="15.75" x14ac:dyDescent="0.25">
      <c r="C56" s="2"/>
      <c r="D56" s="3"/>
      <c r="E56" s="2"/>
    </row>
    <row r="57" spans="3:5" ht="15.75" x14ac:dyDescent="0.25">
      <c r="C57" s="2"/>
      <c r="D57" s="3"/>
      <c r="E57" s="2"/>
    </row>
    <row r="58" spans="3:5" ht="15.75" x14ac:dyDescent="0.25">
      <c r="C58" s="2"/>
      <c r="D58" s="3"/>
      <c r="E58" s="2"/>
    </row>
    <row r="59" spans="3:5" ht="15.75" x14ac:dyDescent="0.25">
      <c r="C59" s="2"/>
      <c r="D59" s="3"/>
      <c r="E59" s="2"/>
    </row>
    <row r="60" spans="3:5" ht="15.75" x14ac:dyDescent="0.25">
      <c r="C60" s="2"/>
      <c r="D60" s="3"/>
      <c r="E60" s="2"/>
    </row>
    <row r="61" spans="3:5" ht="15.75" x14ac:dyDescent="0.25">
      <c r="C61" s="2"/>
      <c r="D61" s="3"/>
      <c r="E61" s="2"/>
    </row>
    <row r="62" spans="3:5" ht="15.75" x14ac:dyDescent="0.25">
      <c r="C62" s="2"/>
      <c r="D62" s="3"/>
      <c r="E62" s="2"/>
    </row>
    <row r="63" spans="3:5" ht="15.75" x14ac:dyDescent="0.25">
      <c r="C63" s="2"/>
      <c r="D63" s="3"/>
      <c r="E63" s="2"/>
    </row>
    <row r="64" spans="3:5" ht="15.75" x14ac:dyDescent="0.25">
      <c r="C64" s="2"/>
      <c r="D64" s="3"/>
      <c r="E64" s="2"/>
    </row>
    <row r="65" spans="3:5" ht="15.75" x14ac:dyDescent="0.25">
      <c r="C65" s="2"/>
      <c r="D65" s="3"/>
      <c r="E65" s="2"/>
    </row>
  </sheetData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3C84C-605A-486C-A894-032660585F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28B22B0-93EA-44E4-BC3C-D11D33CE8E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C34CC-DC17-480F-868F-BADB6D7EA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Sarah Andrainet De Oleo Sosa</cp:lastModifiedBy>
  <cp:revision/>
  <dcterms:created xsi:type="dcterms:W3CDTF">2021-08-18T20:28:18Z</dcterms:created>
  <dcterms:modified xsi:type="dcterms:W3CDTF">2024-08-14T20:20:31Z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2023-01-16T19:04:05Z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b47f410f-ec7c-43fd-967b-71169b390d73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