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igueroa\Downloads\"/>
    </mc:Choice>
  </mc:AlternateContent>
  <xr:revisionPtr revIDLastSave="0" documentId="13_ncr:1_{02E5EE93-97A9-4D81-9FD9-50BD6362D8D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vs1" sheetId="3" r:id="rId1"/>
    <sheet name="vs2" sheetId="4" r:id="rId2"/>
  </sheets>
  <definedNames>
    <definedName name="_xlnm.Print_Area" localSheetId="0">'vs1'!$A$1:$I$162</definedName>
    <definedName name="_xlnm.Print_Area" localSheetId="1">'vs2'!$A$1:$I$172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H156" i="3"/>
  <c r="G156" i="3"/>
  <c r="F156" i="3"/>
  <c r="E156" i="3"/>
  <c r="D156" i="3"/>
  <c r="C156" i="3"/>
  <c r="H155" i="3"/>
  <c r="G155" i="3"/>
  <c r="F155" i="3"/>
  <c r="E155" i="3"/>
  <c r="D155" i="3"/>
  <c r="C155" i="3"/>
  <c r="H154" i="3"/>
  <c r="G154" i="3"/>
  <c r="F154" i="3"/>
  <c r="E154" i="3"/>
  <c r="D154" i="3"/>
  <c r="C154" i="3"/>
  <c r="H153" i="3"/>
  <c r="G153" i="3"/>
  <c r="F153" i="3"/>
  <c r="E153" i="3"/>
  <c r="D153" i="3"/>
  <c r="C153" i="3"/>
  <c r="H152" i="3"/>
  <c r="G152" i="3"/>
  <c r="F152" i="3"/>
  <c r="E152" i="3"/>
  <c r="D152" i="3"/>
  <c r="C152" i="3"/>
  <c r="H151" i="3"/>
  <c r="G151" i="3"/>
  <c r="F151" i="3"/>
  <c r="E151" i="3"/>
  <c r="D151" i="3"/>
  <c r="C151" i="3"/>
  <c r="H150" i="3"/>
  <c r="G150" i="3"/>
  <c r="F150" i="3"/>
  <c r="E150" i="3"/>
  <c r="D150" i="3"/>
  <c r="C150" i="3"/>
  <c r="H149" i="3"/>
  <c r="G149" i="3"/>
  <c r="F149" i="3"/>
  <c r="E149" i="3"/>
  <c r="D149" i="3"/>
  <c r="C149" i="3"/>
  <c r="H148" i="3"/>
  <c r="G148" i="3"/>
  <c r="F148" i="3"/>
  <c r="E148" i="3"/>
  <c r="D148" i="3"/>
  <c r="C148" i="3"/>
  <c r="H147" i="3"/>
  <c r="G147" i="3"/>
  <c r="F147" i="3"/>
  <c r="E147" i="3"/>
  <c r="D147" i="3"/>
  <c r="C147" i="3"/>
  <c r="H146" i="3"/>
  <c r="G146" i="3"/>
  <c r="F146" i="3"/>
  <c r="E146" i="3"/>
  <c r="D146" i="3"/>
  <c r="C146" i="3"/>
  <c r="H145" i="3"/>
  <c r="G145" i="3"/>
  <c r="F145" i="3"/>
  <c r="E145" i="3"/>
  <c r="D145" i="3"/>
  <c r="C145" i="3"/>
  <c r="H144" i="3"/>
  <c r="G144" i="3"/>
  <c r="F144" i="3"/>
  <c r="E144" i="3"/>
  <c r="D144" i="3"/>
  <c r="C144" i="3"/>
  <c r="H143" i="3"/>
  <c r="G143" i="3"/>
  <c r="F143" i="3"/>
  <c r="E143" i="3"/>
  <c r="D143" i="3"/>
  <c r="C143" i="3"/>
  <c r="H142" i="3"/>
  <c r="G142" i="3"/>
  <c r="F142" i="3"/>
  <c r="E142" i="3"/>
  <c r="D142" i="3"/>
  <c r="C142" i="3"/>
  <c r="H141" i="3"/>
  <c r="G141" i="3"/>
  <c r="F141" i="3"/>
  <c r="E141" i="3"/>
  <c r="D141" i="3"/>
  <c r="C141" i="3"/>
  <c r="H140" i="3"/>
  <c r="G140" i="3"/>
  <c r="F140" i="3"/>
  <c r="E140" i="3"/>
  <c r="D140" i="3"/>
  <c r="C140" i="3"/>
  <c r="H139" i="3"/>
  <c r="G139" i="3"/>
  <c r="F139" i="3"/>
  <c r="E139" i="3"/>
  <c r="D139" i="3"/>
  <c r="C139" i="3"/>
  <c r="H138" i="3"/>
  <c r="G138" i="3"/>
  <c r="F138" i="3"/>
  <c r="E138" i="3"/>
  <c r="D138" i="3"/>
  <c r="C138" i="3"/>
  <c r="H137" i="3"/>
  <c r="G137" i="3"/>
  <c r="F137" i="3"/>
  <c r="E137" i="3"/>
  <c r="D137" i="3"/>
  <c r="C137" i="3"/>
  <c r="H136" i="3"/>
  <c r="G136" i="3"/>
  <c r="F136" i="3"/>
  <c r="E136" i="3"/>
  <c r="D136" i="3"/>
  <c r="C136" i="3"/>
  <c r="H135" i="3"/>
  <c r="G135" i="3"/>
  <c r="F135" i="3"/>
  <c r="E135" i="3"/>
  <c r="D135" i="3"/>
  <c r="C135" i="3"/>
  <c r="H134" i="3"/>
  <c r="G134" i="3"/>
  <c r="F134" i="3"/>
  <c r="E134" i="3"/>
  <c r="D134" i="3"/>
  <c r="C134" i="3"/>
  <c r="H133" i="3"/>
  <c r="G133" i="3"/>
  <c r="F133" i="3"/>
  <c r="E133" i="3"/>
  <c r="D133" i="3"/>
  <c r="C133" i="3"/>
  <c r="H132" i="3"/>
  <c r="G132" i="3"/>
  <c r="F132" i="3"/>
  <c r="E132" i="3"/>
  <c r="D132" i="3"/>
  <c r="C132" i="3"/>
  <c r="H131" i="3"/>
  <c r="G131" i="3"/>
  <c r="F131" i="3"/>
  <c r="E131" i="3"/>
  <c r="D131" i="3"/>
  <c r="C131" i="3"/>
  <c r="H130" i="3"/>
  <c r="G130" i="3"/>
  <c r="F130" i="3"/>
  <c r="E130" i="3"/>
  <c r="D130" i="3"/>
  <c r="C130" i="3"/>
  <c r="H129" i="3"/>
  <c r="G129" i="3"/>
  <c r="F129" i="3"/>
  <c r="E129" i="3"/>
  <c r="D129" i="3"/>
  <c r="C129" i="3"/>
  <c r="H128" i="3"/>
  <c r="G128" i="3"/>
  <c r="F128" i="3"/>
  <c r="E128" i="3"/>
  <c r="D128" i="3"/>
  <c r="C128" i="3"/>
  <c r="H127" i="3"/>
  <c r="G127" i="3"/>
  <c r="F127" i="3"/>
  <c r="E127" i="3"/>
  <c r="D127" i="3"/>
  <c r="C127" i="3"/>
  <c r="H126" i="3"/>
  <c r="G126" i="3"/>
  <c r="F126" i="3"/>
  <c r="E126" i="3"/>
  <c r="D126" i="3"/>
  <c r="C126" i="3"/>
  <c r="H125" i="3"/>
  <c r="G125" i="3"/>
  <c r="F125" i="3"/>
  <c r="E125" i="3"/>
  <c r="D125" i="3"/>
  <c r="C125" i="3"/>
  <c r="H124" i="3"/>
  <c r="G124" i="3"/>
  <c r="F124" i="3"/>
  <c r="E124" i="3"/>
  <c r="D124" i="3"/>
  <c r="C124" i="3"/>
  <c r="H123" i="3"/>
  <c r="G123" i="3"/>
  <c r="F123" i="3"/>
  <c r="E123" i="3"/>
  <c r="D123" i="3"/>
  <c r="C123" i="3"/>
  <c r="H122" i="3"/>
  <c r="G122" i="3"/>
  <c r="F122" i="3"/>
  <c r="E122" i="3"/>
  <c r="D122" i="3"/>
  <c r="C122" i="3"/>
  <c r="H121" i="3"/>
  <c r="G121" i="3"/>
  <c r="F121" i="3"/>
  <c r="E121" i="3"/>
  <c r="D121" i="3"/>
  <c r="C121" i="3"/>
  <c r="H120" i="3"/>
  <c r="G120" i="3"/>
  <c r="F120" i="3"/>
  <c r="E120" i="3"/>
  <c r="D120" i="3"/>
  <c r="C120" i="3"/>
  <c r="H119" i="3"/>
  <c r="G119" i="3"/>
  <c r="F119" i="3"/>
  <c r="E119" i="3"/>
  <c r="D119" i="3"/>
  <c r="C119" i="3"/>
  <c r="H118" i="3"/>
  <c r="G118" i="3"/>
  <c r="F118" i="3"/>
  <c r="E118" i="3"/>
  <c r="D118" i="3"/>
  <c r="C118" i="3"/>
  <c r="H117" i="3"/>
  <c r="G117" i="3"/>
  <c r="F117" i="3"/>
  <c r="E117" i="3"/>
  <c r="D117" i="3"/>
  <c r="C117" i="3"/>
  <c r="H116" i="3"/>
  <c r="G116" i="3"/>
  <c r="F116" i="3"/>
  <c r="E116" i="3"/>
  <c r="D116" i="3"/>
  <c r="C116" i="3"/>
  <c r="H115" i="3"/>
  <c r="G115" i="3"/>
  <c r="F115" i="3"/>
  <c r="E115" i="3"/>
  <c r="D115" i="3"/>
  <c r="C115" i="3"/>
  <c r="H114" i="3"/>
  <c r="G114" i="3"/>
  <c r="F114" i="3"/>
  <c r="E114" i="3"/>
  <c r="D114" i="3"/>
  <c r="C114" i="3"/>
  <c r="H113" i="3"/>
  <c r="G113" i="3"/>
  <c r="F113" i="3"/>
  <c r="E113" i="3"/>
  <c r="D113" i="3"/>
  <c r="C113" i="3"/>
  <c r="H112" i="3"/>
  <c r="G112" i="3"/>
  <c r="F112" i="3"/>
  <c r="E112" i="3"/>
  <c r="D112" i="3"/>
  <c r="C112" i="3"/>
  <c r="H111" i="3"/>
  <c r="G111" i="3"/>
  <c r="F111" i="3"/>
  <c r="E111" i="3"/>
  <c r="D111" i="3"/>
  <c r="C111" i="3"/>
  <c r="H110" i="3"/>
  <c r="G110" i="3"/>
  <c r="F110" i="3"/>
  <c r="E110" i="3"/>
  <c r="D110" i="3"/>
  <c r="C110" i="3"/>
  <c r="H109" i="3"/>
  <c r="G109" i="3"/>
  <c r="F109" i="3"/>
  <c r="E109" i="3"/>
  <c r="D109" i="3"/>
  <c r="C109" i="3"/>
  <c r="H108" i="3"/>
  <c r="G108" i="3"/>
  <c r="F108" i="3"/>
  <c r="E108" i="3"/>
  <c r="D108" i="3"/>
  <c r="C108" i="3"/>
  <c r="H107" i="3"/>
  <c r="G107" i="3"/>
  <c r="F107" i="3"/>
  <c r="E107" i="3"/>
  <c r="D107" i="3"/>
  <c r="C107" i="3"/>
  <c r="H106" i="3"/>
  <c r="G106" i="3"/>
  <c r="F106" i="3"/>
  <c r="E106" i="3"/>
  <c r="D106" i="3"/>
  <c r="C106" i="3"/>
  <c r="H105" i="3"/>
  <c r="G105" i="3"/>
  <c r="F105" i="3"/>
  <c r="E105" i="3"/>
  <c r="D105" i="3"/>
  <c r="C105" i="3"/>
  <c r="H104" i="3"/>
  <c r="G104" i="3"/>
  <c r="F104" i="3"/>
  <c r="E104" i="3"/>
  <c r="D104" i="3"/>
  <c r="C104" i="3"/>
  <c r="H103" i="3"/>
  <c r="G103" i="3"/>
  <c r="F103" i="3"/>
  <c r="E103" i="3"/>
  <c r="D103" i="3"/>
  <c r="C103" i="3"/>
  <c r="H102" i="3"/>
  <c r="G102" i="3"/>
  <c r="F102" i="3"/>
  <c r="E102" i="3"/>
  <c r="D102" i="3"/>
  <c r="C102" i="3"/>
  <c r="H101" i="3"/>
  <c r="G101" i="3"/>
  <c r="F101" i="3"/>
  <c r="E101" i="3"/>
  <c r="D101" i="3"/>
  <c r="C101" i="3"/>
  <c r="H100" i="3"/>
  <c r="G100" i="3"/>
  <c r="F100" i="3"/>
  <c r="E100" i="3"/>
  <c r="D100" i="3"/>
  <c r="C100" i="3"/>
  <c r="H99" i="3"/>
  <c r="G99" i="3"/>
  <c r="F99" i="3"/>
  <c r="E99" i="3"/>
  <c r="D99" i="3"/>
  <c r="C99" i="3"/>
  <c r="H98" i="3"/>
  <c r="G98" i="3"/>
  <c r="F98" i="3"/>
  <c r="E98" i="3"/>
  <c r="D98" i="3"/>
  <c r="C98" i="3"/>
  <c r="H97" i="3"/>
  <c r="G97" i="3"/>
  <c r="F97" i="3"/>
  <c r="E97" i="3"/>
  <c r="D97" i="3"/>
  <c r="C97" i="3"/>
  <c r="H96" i="3"/>
  <c r="G96" i="3"/>
  <c r="F96" i="3"/>
  <c r="E96" i="3"/>
  <c r="D96" i="3"/>
  <c r="C96" i="3"/>
  <c r="H95" i="3"/>
  <c r="G95" i="3"/>
  <c r="F95" i="3"/>
  <c r="E95" i="3"/>
  <c r="D95" i="3"/>
  <c r="C95" i="3"/>
  <c r="H94" i="3"/>
  <c r="G94" i="3"/>
  <c r="F94" i="3"/>
  <c r="E94" i="3"/>
  <c r="D94" i="3"/>
  <c r="C94" i="3"/>
  <c r="H93" i="3"/>
  <c r="G93" i="3"/>
  <c r="F93" i="3"/>
  <c r="E93" i="3"/>
  <c r="D93" i="3"/>
  <c r="C93" i="3"/>
  <c r="H92" i="3"/>
  <c r="G92" i="3"/>
  <c r="F92" i="3"/>
  <c r="E92" i="3"/>
  <c r="D92" i="3"/>
  <c r="C92" i="3"/>
  <c r="H91" i="3"/>
  <c r="G91" i="3"/>
  <c r="F91" i="3"/>
  <c r="E91" i="3"/>
  <c r="D91" i="3"/>
  <c r="C91" i="3"/>
  <c r="H90" i="3"/>
  <c r="G90" i="3"/>
  <c r="F90" i="3"/>
  <c r="E90" i="3"/>
  <c r="D90" i="3"/>
  <c r="C90" i="3"/>
  <c r="H89" i="3"/>
  <c r="G89" i="3"/>
  <c r="F89" i="3"/>
  <c r="E89" i="3"/>
  <c r="D89" i="3"/>
  <c r="C89" i="3"/>
  <c r="H88" i="3"/>
  <c r="G88" i="3"/>
  <c r="F88" i="3"/>
  <c r="E88" i="3"/>
  <c r="D88" i="3"/>
  <c r="C88" i="3"/>
  <c r="H87" i="3"/>
  <c r="G87" i="3"/>
  <c r="F87" i="3"/>
  <c r="E87" i="3"/>
  <c r="D87" i="3"/>
  <c r="C87" i="3"/>
  <c r="H86" i="3"/>
  <c r="G86" i="3"/>
  <c r="F86" i="3"/>
  <c r="E86" i="3"/>
  <c r="D86" i="3"/>
  <c r="C86" i="3"/>
  <c r="H85" i="3"/>
  <c r="G85" i="3"/>
  <c r="F85" i="3"/>
  <c r="E85" i="3"/>
  <c r="D85" i="3"/>
  <c r="C85" i="3"/>
  <c r="H84" i="3"/>
  <c r="G84" i="3"/>
  <c r="F84" i="3"/>
  <c r="E84" i="3"/>
  <c r="D84" i="3"/>
  <c r="C84" i="3"/>
  <c r="H83" i="3"/>
  <c r="G83" i="3"/>
  <c r="F83" i="3"/>
  <c r="E83" i="3"/>
  <c r="D83" i="3"/>
  <c r="C83" i="3"/>
  <c r="H82" i="3"/>
  <c r="G82" i="3"/>
  <c r="F82" i="3"/>
  <c r="E82" i="3"/>
  <c r="D82" i="3"/>
  <c r="C82" i="3"/>
  <c r="H81" i="3"/>
  <c r="G81" i="3"/>
  <c r="F81" i="3"/>
  <c r="E81" i="3"/>
  <c r="D81" i="3"/>
  <c r="C81" i="3"/>
  <c r="H80" i="3"/>
  <c r="G80" i="3"/>
  <c r="F80" i="3"/>
  <c r="E80" i="3"/>
  <c r="D80" i="3"/>
  <c r="C80" i="3"/>
  <c r="H79" i="3"/>
  <c r="G79" i="3"/>
  <c r="F79" i="3"/>
  <c r="E79" i="3"/>
  <c r="D79" i="3"/>
  <c r="C79" i="3"/>
  <c r="H78" i="3"/>
  <c r="G78" i="3"/>
  <c r="F78" i="3"/>
  <c r="E78" i="3"/>
  <c r="D78" i="3"/>
  <c r="C78" i="3"/>
  <c r="H77" i="3"/>
  <c r="G77" i="3"/>
  <c r="F77" i="3"/>
  <c r="E77" i="3"/>
  <c r="D77" i="3"/>
  <c r="C77" i="3"/>
  <c r="H76" i="3"/>
  <c r="G76" i="3"/>
  <c r="F76" i="3"/>
  <c r="E76" i="3"/>
  <c r="D76" i="3"/>
  <c r="C76" i="3"/>
  <c r="H75" i="3"/>
  <c r="G75" i="3"/>
  <c r="F75" i="3"/>
  <c r="E75" i="3"/>
  <c r="D75" i="3"/>
  <c r="C75" i="3"/>
  <c r="H74" i="3"/>
  <c r="G74" i="3"/>
  <c r="F74" i="3"/>
  <c r="E74" i="3"/>
  <c r="D74" i="3"/>
  <c r="C74" i="3"/>
  <c r="H73" i="3"/>
  <c r="G73" i="3"/>
  <c r="F73" i="3"/>
  <c r="E73" i="3"/>
  <c r="D73" i="3"/>
  <c r="C73" i="3"/>
  <c r="H72" i="3"/>
  <c r="G72" i="3"/>
  <c r="F72" i="3"/>
  <c r="E72" i="3"/>
  <c r="D72" i="3"/>
  <c r="C72" i="3"/>
  <c r="H71" i="3"/>
  <c r="G71" i="3"/>
  <c r="F71" i="3"/>
  <c r="E71" i="3"/>
  <c r="D71" i="3"/>
  <c r="C71" i="3"/>
  <c r="H70" i="3"/>
  <c r="G70" i="3"/>
  <c r="F70" i="3"/>
  <c r="E70" i="3"/>
  <c r="D70" i="3"/>
  <c r="C70" i="3"/>
  <c r="H69" i="3"/>
  <c r="G69" i="3"/>
  <c r="F69" i="3"/>
  <c r="E69" i="3"/>
  <c r="D69" i="3"/>
  <c r="C69" i="3"/>
  <c r="H68" i="3"/>
  <c r="G68" i="3"/>
  <c r="F68" i="3"/>
  <c r="E68" i="3"/>
  <c r="D68" i="3"/>
  <c r="C68" i="3"/>
  <c r="H67" i="3"/>
  <c r="G67" i="3"/>
  <c r="F67" i="3"/>
  <c r="E67" i="3"/>
  <c r="D67" i="3"/>
  <c r="C67" i="3"/>
  <c r="H66" i="3"/>
  <c r="G66" i="3"/>
  <c r="F66" i="3"/>
  <c r="E66" i="3"/>
  <c r="D66" i="3"/>
  <c r="C66" i="3"/>
  <c r="H65" i="3"/>
  <c r="G65" i="3"/>
  <c r="F65" i="3"/>
  <c r="E65" i="3"/>
  <c r="D65" i="3"/>
  <c r="C65" i="3"/>
  <c r="H64" i="3"/>
  <c r="G64" i="3"/>
  <c r="F64" i="3"/>
  <c r="E64" i="3"/>
  <c r="D64" i="3"/>
  <c r="C64" i="3"/>
  <c r="H63" i="3"/>
  <c r="G63" i="3"/>
  <c r="F63" i="3"/>
  <c r="E63" i="3"/>
  <c r="D63" i="3"/>
  <c r="C63" i="3"/>
  <c r="H62" i="3"/>
  <c r="G62" i="3"/>
  <c r="F62" i="3"/>
  <c r="E62" i="3"/>
  <c r="D62" i="3"/>
  <c r="C62" i="3"/>
  <c r="H61" i="3"/>
  <c r="G61" i="3"/>
  <c r="F61" i="3"/>
  <c r="E61" i="3"/>
  <c r="D61" i="3"/>
  <c r="C61" i="3"/>
  <c r="H60" i="3"/>
  <c r="G60" i="3"/>
  <c r="F60" i="3"/>
  <c r="E60" i="3"/>
  <c r="D60" i="3"/>
  <c r="C60" i="3"/>
  <c r="H59" i="3"/>
  <c r="G59" i="3"/>
  <c r="F59" i="3"/>
  <c r="E59" i="3"/>
  <c r="D59" i="3"/>
  <c r="C59" i="3"/>
  <c r="H58" i="3"/>
  <c r="G58" i="3"/>
  <c r="F58" i="3"/>
  <c r="E58" i="3"/>
  <c r="D58" i="3"/>
  <c r="C58" i="3"/>
  <c r="H57" i="3"/>
  <c r="G57" i="3"/>
  <c r="F57" i="3"/>
  <c r="E57" i="3"/>
  <c r="D57" i="3"/>
  <c r="C57" i="3"/>
  <c r="H56" i="3"/>
  <c r="G56" i="3"/>
  <c r="F56" i="3"/>
  <c r="E56" i="3"/>
  <c r="D56" i="3"/>
  <c r="C56" i="3"/>
  <c r="H55" i="3"/>
  <c r="G55" i="3"/>
  <c r="F55" i="3"/>
  <c r="E55" i="3"/>
  <c r="D55" i="3"/>
  <c r="C55" i="3"/>
  <c r="H54" i="3"/>
  <c r="G54" i="3"/>
  <c r="F54" i="3"/>
  <c r="E54" i="3"/>
  <c r="D54" i="3"/>
  <c r="C54" i="3"/>
  <c r="H53" i="3"/>
  <c r="G53" i="3"/>
  <c r="F53" i="3"/>
  <c r="E53" i="3"/>
  <c r="D53" i="3"/>
  <c r="C53" i="3"/>
  <c r="H52" i="3"/>
  <c r="G52" i="3"/>
  <c r="F52" i="3"/>
  <c r="E52" i="3"/>
  <c r="D52" i="3"/>
  <c r="C52" i="3"/>
  <c r="H51" i="3"/>
  <c r="G51" i="3"/>
  <c r="F51" i="3"/>
  <c r="E51" i="3"/>
  <c r="D51" i="3"/>
  <c r="C51" i="3"/>
  <c r="H50" i="3"/>
  <c r="G50" i="3"/>
  <c r="F50" i="3"/>
  <c r="E50" i="3"/>
  <c r="D50" i="3"/>
  <c r="C50" i="3"/>
  <c r="H49" i="3"/>
  <c r="G49" i="3"/>
  <c r="F49" i="3"/>
  <c r="E49" i="3"/>
  <c r="D49" i="3"/>
  <c r="C49" i="3"/>
  <c r="H48" i="3"/>
  <c r="G48" i="3"/>
  <c r="F48" i="3"/>
  <c r="E48" i="3"/>
  <c r="D48" i="3"/>
  <c r="C48" i="3"/>
  <c r="H47" i="3"/>
  <c r="G47" i="3"/>
  <c r="F47" i="3"/>
  <c r="E47" i="3"/>
  <c r="D47" i="3"/>
  <c r="C47" i="3"/>
  <c r="H46" i="3"/>
  <c r="G46" i="3"/>
  <c r="F46" i="3"/>
  <c r="E46" i="3"/>
  <c r="D46" i="3"/>
  <c r="C46" i="3"/>
  <c r="H45" i="3"/>
  <c r="G45" i="3"/>
  <c r="F45" i="3"/>
  <c r="E45" i="3"/>
  <c r="D45" i="3"/>
  <c r="C45" i="3"/>
  <c r="H44" i="3"/>
  <c r="G44" i="3"/>
  <c r="F44" i="3"/>
  <c r="E44" i="3"/>
  <c r="D44" i="3"/>
  <c r="C44" i="3"/>
  <c r="H43" i="3"/>
  <c r="G43" i="3"/>
  <c r="F43" i="3"/>
  <c r="E43" i="3"/>
  <c r="D43" i="3"/>
  <c r="C43" i="3"/>
  <c r="H42" i="3"/>
  <c r="G42" i="3"/>
  <c r="F42" i="3"/>
  <c r="E42" i="3"/>
  <c r="D42" i="3"/>
  <c r="C42" i="3"/>
  <c r="H41" i="3"/>
  <c r="G41" i="3"/>
  <c r="F41" i="3"/>
  <c r="E41" i="3"/>
  <c r="D41" i="3"/>
  <c r="C41" i="3"/>
  <c r="H40" i="3"/>
  <c r="G40" i="3"/>
  <c r="F40" i="3"/>
  <c r="E40" i="3"/>
  <c r="D40" i="3"/>
  <c r="C40" i="3"/>
  <c r="H39" i="3"/>
  <c r="G39" i="3"/>
  <c r="F39" i="3"/>
  <c r="E39" i="3"/>
  <c r="D39" i="3"/>
  <c r="C39" i="3"/>
  <c r="H38" i="3"/>
  <c r="G38" i="3"/>
  <c r="F38" i="3"/>
  <c r="E38" i="3"/>
  <c r="D38" i="3"/>
  <c r="C38" i="3"/>
  <c r="H37" i="3"/>
  <c r="G37" i="3"/>
  <c r="F37" i="3"/>
  <c r="E37" i="3"/>
  <c r="D37" i="3"/>
  <c r="C37" i="3"/>
  <c r="H36" i="3"/>
  <c r="G36" i="3"/>
  <c r="F36" i="3"/>
  <c r="E36" i="3"/>
  <c r="D36" i="3"/>
  <c r="C36" i="3"/>
  <c r="H35" i="3"/>
  <c r="G35" i="3"/>
  <c r="F35" i="3"/>
  <c r="E35" i="3"/>
  <c r="D35" i="3"/>
  <c r="C35" i="3"/>
  <c r="H34" i="3"/>
  <c r="G34" i="3"/>
  <c r="F34" i="3"/>
  <c r="E34" i="3"/>
  <c r="D34" i="3"/>
  <c r="C34" i="3"/>
  <c r="H33" i="3"/>
  <c r="G33" i="3"/>
  <c r="F33" i="3"/>
  <c r="E33" i="3"/>
  <c r="D33" i="3"/>
  <c r="C33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E29" i="3"/>
  <c r="D29" i="3"/>
  <c r="C29" i="3"/>
  <c r="H28" i="3"/>
  <c r="G28" i="3"/>
  <c r="F28" i="3"/>
  <c r="E28" i="3"/>
  <c r="D28" i="3"/>
  <c r="C28" i="3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3" i="3"/>
  <c r="G23" i="3"/>
  <c r="F23" i="3"/>
  <c r="E23" i="3"/>
  <c r="D23" i="3"/>
  <c r="C23" i="3"/>
  <c r="H22" i="3"/>
  <c r="G22" i="3"/>
  <c r="F22" i="3"/>
  <c r="E22" i="3"/>
  <c r="D22" i="3"/>
  <c r="C22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6" i="3"/>
  <c r="G16" i="3"/>
  <c r="F16" i="3"/>
  <c r="E16" i="3"/>
  <c r="D16" i="3"/>
  <c r="C16" i="3"/>
  <c r="H15" i="3"/>
  <c r="G15" i="3"/>
  <c r="F15" i="3"/>
  <c r="E15" i="3"/>
  <c r="D15" i="3"/>
  <c r="C15" i="3"/>
  <c r="B141" i="3"/>
  <c r="B133" i="3"/>
  <c r="B101" i="3"/>
  <c r="B95" i="3"/>
  <c r="B69" i="3"/>
  <c r="B63" i="3"/>
  <c r="B37" i="3"/>
  <c r="B31" i="3"/>
  <c r="B15" i="3"/>
  <c r="H159" i="4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6" i="3" s="1"/>
  <c r="B103" i="3" l="1"/>
  <c r="B71" i="3"/>
  <c r="B39" i="3"/>
  <c r="B77" i="3"/>
  <c r="B79" i="3"/>
  <c r="B21" i="3"/>
  <c r="B53" i="3"/>
  <c r="B85" i="3"/>
  <c r="B117" i="3"/>
  <c r="B45" i="3"/>
  <c r="B109" i="3"/>
  <c r="B47" i="3"/>
  <c r="B111" i="3"/>
  <c r="B23" i="3"/>
  <c r="B55" i="3"/>
  <c r="B87" i="3"/>
  <c r="B119" i="3"/>
  <c r="B149" i="3"/>
  <c r="B29" i="3"/>
  <c r="B61" i="3"/>
  <c r="B93" i="3"/>
  <c r="B125" i="3"/>
  <c r="H158" i="3"/>
  <c r="B22" i="3"/>
  <c r="B30" i="3"/>
  <c r="B38" i="3"/>
  <c r="B46" i="3"/>
  <c r="B54" i="3"/>
  <c r="B62" i="3"/>
  <c r="B70" i="3"/>
  <c r="B78" i="3"/>
  <c r="B86" i="3"/>
  <c r="B94" i="3"/>
  <c r="B102" i="3"/>
  <c r="B110" i="3"/>
  <c r="B118" i="3"/>
  <c r="B126" i="3"/>
  <c r="B134" i="3"/>
  <c r="B142" i="3"/>
  <c r="B150" i="3"/>
  <c r="B127" i="3"/>
  <c r="B143" i="3"/>
  <c r="B16" i="3"/>
  <c r="B24" i="3"/>
  <c r="B32" i="3"/>
  <c r="B40" i="3"/>
  <c r="B48" i="3"/>
  <c r="B56" i="3"/>
  <c r="B64" i="3"/>
  <c r="B72" i="3"/>
  <c r="B80" i="3"/>
  <c r="B88" i="3"/>
  <c r="B96" i="3"/>
  <c r="B104" i="3"/>
  <c r="B112" i="3"/>
  <c r="B120" i="3"/>
  <c r="B128" i="3"/>
  <c r="B136" i="3"/>
  <c r="B144" i="3"/>
  <c r="B152" i="3"/>
  <c r="B33" i="3"/>
  <c r="B57" i="3"/>
  <c r="B65" i="3"/>
  <c r="B73" i="3"/>
  <c r="B81" i="3"/>
  <c r="B97" i="3"/>
  <c r="B113" i="3"/>
  <c r="B121" i="3"/>
  <c r="B129" i="3"/>
  <c r="B137" i="3"/>
  <c r="B145" i="3"/>
  <c r="B153" i="3"/>
  <c r="B17" i="3"/>
  <c r="B41" i="3"/>
  <c r="B89" i="3"/>
  <c r="B26" i="3"/>
  <c r="B42" i="3"/>
  <c r="B58" i="3"/>
  <c r="B82" i="3"/>
  <c r="B106" i="3"/>
  <c r="B154" i="3"/>
  <c r="B135" i="3"/>
  <c r="B25" i="3"/>
  <c r="B49" i="3"/>
  <c r="B105" i="3"/>
  <c r="B18" i="3"/>
  <c r="B34" i="3"/>
  <c r="B50" i="3"/>
  <c r="B66" i="3"/>
  <c r="B74" i="3"/>
  <c r="B90" i="3"/>
  <c r="B98" i="3"/>
  <c r="B114" i="3"/>
  <c r="B122" i="3"/>
  <c r="B130" i="3"/>
  <c r="B138" i="3"/>
  <c r="B146" i="3"/>
  <c r="B19" i="3"/>
  <c r="B27" i="3"/>
  <c r="B35" i="3"/>
  <c r="B43" i="3"/>
  <c r="B51" i="3"/>
  <c r="B59" i="3"/>
  <c r="B67" i="3"/>
  <c r="B75" i="3"/>
  <c r="B83" i="3"/>
  <c r="B91" i="3"/>
  <c r="B99" i="3"/>
  <c r="B107" i="3"/>
  <c r="B115" i="3"/>
  <c r="B123" i="3"/>
  <c r="B131" i="3"/>
  <c r="B139" i="3"/>
  <c r="B147" i="3"/>
  <c r="B155" i="3"/>
  <c r="B151" i="3"/>
  <c r="B20" i="3"/>
  <c r="B28" i="3"/>
  <c r="B36" i="3"/>
  <c r="B44" i="3"/>
  <c r="B52" i="3"/>
  <c r="B60" i="3"/>
  <c r="B68" i="3"/>
  <c r="B76" i="3"/>
  <c r="B84" i="3"/>
  <c r="B92" i="3"/>
  <c r="B100" i="3"/>
  <c r="B108" i="3"/>
  <c r="B116" i="3"/>
  <c r="B124" i="3"/>
  <c r="B132" i="3"/>
  <c r="B140" i="3"/>
  <c r="B14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Informe de vencimientos de proveedores (3)" description="Conexión a la consulta 'Informe de vencimientos de proveedores (3)' en el libro." type="5" refreshedVersion="0" background="1">
    <dbPr connection="Provider=Microsoft.Mashup.OleDb.1;Data Source=$Workbook$;Location=&quot;Informe de vencimientos de proveedores (3)&quot;;Extended Properties=&quot;&quot;" command="SELECT * FROM [Informe de vencimientos de proveedores (3)]"/>
  </connection>
</connections>
</file>

<file path=xl/sharedStrings.xml><?xml version="1.0" encoding="utf-8"?>
<sst xmlns="http://schemas.openxmlformats.org/spreadsheetml/2006/main" count="601" uniqueCount="440">
  <si>
    <t>00101910370</t>
  </si>
  <si>
    <t>SANDRA MARGARITA LEROUX PICHARDO</t>
  </si>
  <si>
    <t>101874503</t>
  </si>
  <si>
    <t>SEGUROS RESERVAS S A</t>
  </si>
  <si>
    <t>130171238</t>
  </si>
  <si>
    <t>NAS EIRL</t>
  </si>
  <si>
    <t>130097372</t>
  </si>
  <si>
    <t>DUCTO LIMPIO S D SRL</t>
  </si>
  <si>
    <t>101722487</t>
  </si>
  <si>
    <t>LISA FLOR SRL</t>
  </si>
  <si>
    <t>101761581</t>
  </si>
  <si>
    <t>MAPFRE SALUD ARS, S.A.</t>
  </si>
  <si>
    <t>131719767</t>
  </si>
  <si>
    <t>CRISFLOR FLORISTERIA SRL</t>
  </si>
  <si>
    <t>101619262</t>
  </si>
  <si>
    <t>GRUPO DIARIO LIBRE S A</t>
  </si>
  <si>
    <t>RNC</t>
  </si>
  <si>
    <t>Proveedor</t>
  </si>
  <si>
    <t>Concepto</t>
  </si>
  <si>
    <t>B1500000008</t>
  </si>
  <si>
    <t>B1500000101</t>
  </si>
  <si>
    <t>Monto</t>
  </si>
  <si>
    <t>Total General:</t>
  </si>
  <si>
    <t>Link:</t>
  </si>
  <si>
    <t>Informe mensual de cuentas por pagar (sb.gob.do)</t>
  </si>
  <si>
    <t>Moneda: DOP</t>
  </si>
  <si>
    <t>Relación de Estado de Cuenta a Suplidores</t>
  </si>
  <si>
    <t>402002364</t>
  </si>
  <si>
    <t>AYUNTAMIENTO DEL MUNICIPIO DE SANTIAGO</t>
  </si>
  <si>
    <t>124014271</t>
  </si>
  <si>
    <t>FLOW, SRL</t>
  </si>
  <si>
    <t>101549114</t>
  </si>
  <si>
    <t>AGENCIA DE VIAJES MILENA TOURS SRL</t>
  </si>
  <si>
    <t>131682032</t>
  </si>
  <si>
    <t>102000077</t>
  </si>
  <si>
    <t>ANTONIO P HACHE</t>
  </si>
  <si>
    <t>B1500000806</t>
  </si>
  <si>
    <t>B1500000872</t>
  </si>
  <si>
    <t>FA110001780</t>
  </si>
  <si>
    <t>B1500000158</t>
  </si>
  <si>
    <t>B1500005132</t>
  </si>
  <si>
    <t>FA110001683</t>
  </si>
  <si>
    <t>FA110001739</t>
  </si>
  <si>
    <t>B1500005115</t>
  </si>
  <si>
    <t>FA110001714</t>
  </si>
  <si>
    <t>Fecha</t>
  </si>
  <si>
    <t>Observaciones</t>
  </si>
  <si>
    <t>Factura</t>
  </si>
  <si>
    <t>PTAH STUDIO, SRL</t>
  </si>
  <si>
    <t>Ítem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</si>
  <si>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</si>
  <si>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Corte 30 abril 2023</t>
  </si>
  <si>
    <t>130921441</t>
  </si>
  <si>
    <t>CABACON SERVICIOS DE INGENIERIA, SRL</t>
  </si>
  <si>
    <t>131824331</t>
  </si>
  <si>
    <t>XIMKO GROUP SRL</t>
  </si>
  <si>
    <t>101562872</t>
  </si>
  <si>
    <t>CAMPUSANO &amp; ASOCIADOS S A</t>
  </si>
  <si>
    <t>101779111</t>
  </si>
  <si>
    <t>HIDROMED, SRL</t>
  </si>
  <si>
    <t>131849059</t>
  </si>
  <si>
    <t>PELLERANO NADAL LAW &amp; CONSULTING SRL</t>
  </si>
  <si>
    <t>101153806</t>
  </si>
  <si>
    <t>CARIBE TOURS S A</t>
  </si>
  <si>
    <t>131309607</t>
  </si>
  <si>
    <t>SKETCHPROM SRL</t>
  </si>
  <si>
    <t>130571872</t>
  </si>
  <si>
    <t>DOS-GARCIA, SRL.</t>
  </si>
  <si>
    <t>101068744</t>
  </si>
  <si>
    <t>TOTALENERGIES MARKETING DOMINICANA, SAS</t>
  </si>
  <si>
    <t>101560772</t>
  </si>
  <si>
    <t>INMOBILIARIA OZAMA SRL</t>
  </si>
  <si>
    <t>132337743</t>
  </si>
  <si>
    <t>PDC SOLUTIONS, SRL</t>
  </si>
  <si>
    <t>101755407</t>
  </si>
  <si>
    <t>NARDO DURAN &amp; ASOCIADOS SRL</t>
  </si>
  <si>
    <t>131518567</t>
  </si>
  <si>
    <t>INGENIERIA DEL VALOR SRL</t>
  </si>
  <si>
    <t>132475321</t>
  </si>
  <si>
    <t>INDPROMEDSA, INDUSTRIAL PROTECTION MEDICAL AND SAFETY, SRL</t>
  </si>
  <si>
    <t>131418759</t>
  </si>
  <si>
    <t>ERNESTO BAZAN TRAINING CORPORATION EIRL</t>
  </si>
  <si>
    <t>131157981</t>
  </si>
  <si>
    <t>LAMENER LABORATORIO AMBIENTAL Y ENERGETICO, S.R.L.</t>
  </si>
  <si>
    <t>131021603</t>
  </si>
  <si>
    <t>TELECOMUNICACIONES ORIENTADAS A RESULTADOS SRL</t>
  </si>
  <si>
    <t>131792375</t>
  </si>
  <si>
    <t>TAGSHELF, SRL</t>
  </si>
  <si>
    <t>101863706</t>
  </si>
  <si>
    <t>JARDIN ILUSIONES SRL</t>
  </si>
  <si>
    <t>124031885</t>
  </si>
  <si>
    <t>DEL VILLAR &amp; ASOCIADOS MENSURA Y TOPOGRAFIA SRL</t>
  </si>
  <si>
    <t>00113398820</t>
  </si>
  <si>
    <t>RAFAEL ROMAN DICKSON MORAL</t>
  </si>
  <si>
    <t>00112181243</t>
  </si>
  <si>
    <t>MAYLEN ELIZABETH ANDON SANSUR</t>
  </si>
  <si>
    <t>401504219</t>
  </si>
  <si>
    <t>CONDOMINIO UNICENTRO PLAZA</t>
  </si>
  <si>
    <t>130297118</t>
  </si>
  <si>
    <t>GTG INDUSTRIAL SRL</t>
  </si>
  <si>
    <t>130769664</t>
  </si>
  <si>
    <t>ZEC ZOLO ENFOKE CREATIVO EIRL</t>
  </si>
  <si>
    <t>101757558</t>
  </si>
  <si>
    <t>HERAN SRL</t>
  </si>
  <si>
    <t>132519353</t>
  </si>
  <si>
    <t>PROEXPO, SRL</t>
  </si>
  <si>
    <t>101014334</t>
  </si>
  <si>
    <t>EDITORA LISTIN DIARIO S A</t>
  </si>
  <si>
    <t>B86620648</t>
  </si>
  <si>
    <t>IZO CORPORATE, S.L.U,</t>
  </si>
  <si>
    <t>101195665</t>
  </si>
  <si>
    <t>CONSULTORES DE DATOS DEL CARIBE SRL</t>
  </si>
  <si>
    <t>130714762</t>
  </si>
  <si>
    <t xml:space="preserve"> SOJO AGROINDUSTRIAL DOMINICANA, SRL</t>
  </si>
  <si>
    <t>131968856</t>
  </si>
  <si>
    <t xml:space="preserve"> TECNOFIJACIONES DOMINICANA SRL</t>
  </si>
  <si>
    <t>131369294</t>
  </si>
  <si>
    <t>MAXX EXTINTORES, SRL</t>
  </si>
  <si>
    <t>124027812</t>
  </si>
  <si>
    <t>AGUA CRYSTAL S A</t>
  </si>
  <si>
    <t xml:space="preserve"> 130568202</t>
  </si>
  <si>
    <t>COMPUTER TECHNOLOGY AND SERVICE  ARNALD RODRIGUEZ, S.R.L.</t>
  </si>
  <si>
    <t>130001227</t>
  </si>
  <si>
    <t>MEDIAEXPRESS COM DO SRL</t>
  </si>
  <si>
    <t>131083528</t>
  </si>
  <si>
    <t>SOSTENIBILIDAD 3RS&amp;ES SRL</t>
  </si>
  <si>
    <t>131412602</t>
  </si>
  <si>
    <t>SUMINISTROS GUIPAK SRL</t>
  </si>
  <si>
    <t>131008186</t>
  </si>
  <si>
    <t>JUBA MULTISERVICIOS SRL</t>
  </si>
  <si>
    <t>132252472</t>
  </si>
  <si>
    <t>VÁSQUEZ VILCHEZ Y ASOCIADOS, SRL</t>
  </si>
  <si>
    <t>101703042</t>
  </si>
  <si>
    <t>RUMBA S R L</t>
  </si>
  <si>
    <t xml:space="preserve"> 131048447</t>
  </si>
  <si>
    <t>KHALICCO INVESMENTS, SRL</t>
  </si>
  <si>
    <t>124024412</t>
  </si>
  <si>
    <t>CENTRO DE SERVICIOS ESPECIALIZADOS EN SALUD OCUPACIONAL S.R.L.</t>
  </si>
  <si>
    <t>130560552</t>
  </si>
  <si>
    <t>SUPLIGENSA, SRL</t>
  </si>
  <si>
    <t>131735096</t>
  </si>
  <si>
    <t>PESTILENZZA SRL</t>
  </si>
  <si>
    <t>00100808096</t>
  </si>
  <si>
    <t>HECTOR FRANCISCO PEREZ TOVAR</t>
  </si>
  <si>
    <t>131655442</t>
  </si>
  <si>
    <t>LITANG INVESTMENTS S.R.L.</t>
  </si>
  <si>
    <t>101157382</t>
  </si>
  <si>
    <t>IMPORTADORA K &amp; G SAS</t>
  </si>
  <si>
    <t>130249751</t>
  </si>
  <si>
    <t>ACTIVIDADES CAOMA SRL</t>
  </si>
  <si>
    <t>03104705664</t>
  </si>
  <si>
    <t>LÍA VARGAS</t>
  </si>
  <si>
    <t>03101094021</t>
  </si>
  <si>
    <t>ROSINA ALTAGRACIA DE LA CRUZ CABRERA DE ALVARADO</t>
  </si>
  <si>
    <t>01800325324</t>
  </si>
  <si>
    <t>EMILIO REYES NOVAS</t>
  </si>
  <si>
    <t>101586542</t>
  </si>
  <si>
    <t>COMPAÑIA ALIMENTICIA INDUSTRIAL DOMINICO EUROPEA CAIDESA SRL</t>
  </si>
  <si>
    <t>131450504</t>
  </si>
  <si>
    <t>GREEN LOVE, SRL</t>
  </si>
  <si>
    <t>131380158</t>
  </si>
  <si>
    <t>JE MERCANTIL FERRETERA, SRL.</t>
  </si>
  <si>
    <t>101501421</t>
  </si>
  <si>
    <t>TECNAS EIRL</t>
  </si>
  <si>
    <t>101011149</t>
  </si>
  <si>
    <t>VIAMAR S A</t>
  </si>
  <si>
    <t>130230331</t>
  </si>
  <si>
    <t>ATRIO SEGUROS SA</t>
  </si>
  <si>
    <t>101011122</t>
  </si>
  <si>
    <t>PUBLICACIONES AHORA SAS</t>
  </si>
  <si>
    <t>B1500039367</t>
  </si>
  <si>
    <t>B1500000030</t>
  </si>
  <si>
    <t>B1500003459</t>
  </si>
  <si>
    <t>B1500000102</t>
  </si>
  <si>
    <t>B1500003461</t>
  </si>
  <si>
    <t>B1500003462</t>
  </si>
  <si>
    <t>B1500000163</t>
  </si>
  <si>
    <t>B1500002184</t>
  </si>
  <si>
    <t>B1500000613</t>
  </si>
  <si>
    <t>B1500000548</t>
  </si>
  <si>
    <t>B1500000044</t>
  </si>
  <si>
    <t>B1500000001</t>
  </si>
  <si>
    <t>B1500000002</t>
  </si>
  <si>
    <t>B1500000201</t>
  </si>
  <si>
    <t>B1500000031</t>
  </si>
  <si>
    <t>B1500000021</t>
  </si>
  <si>
    <t>B1500005725</t>
  </si>
  <si>
    <t>B1500000172</t>
  </si>
  <si>
    <t>B1500005820</t>
  </si>
  <si>
    <t>B1500000097</t>
  </si>
  <si>
    <t>B1500000058</t>
  </si>
  <si>
    <t>B1500000027</t>
  </si>
  <si>
    <t>B1500001825</t>
  </si>
  <si>
    <t>B1500000034</t>
  </si>
  <si>
    <t>B1500002886</t>
  </si>
  <si>
    <t>B1500000219</t>
  </si>
  <si>
    <t>B1500000010</t>
  </si>
  <si>
    <t>B1500000982</t>
  </si>
  <si>
    <t>B1500003233</t>
  </si>
  <si>
    <t>B-86620648</t>
  </si>
  <si>
    <t>B1500001389</t>
  </si>
  <si>
    <t>B1500000981</t>
  </si>
  <si>
    <t>B1500001149</t>
  </si>
  <si>
    <t>B1500000421</t>
  </si>
  <si>
    <t>B1500000349</t>
  </si>
  <si>
    <t>B1500000229</t>
  </si>
  <si>
    <t>B1500000143</t>
  </si>
  <si>
    <t>B1500000152</t>
  </si>
  <si>
    <t>B1500000746</t>
  </si>
  <si>
    <t>B1500002363</t>
  </si>
  <si>
    <t>B1500002364</t>
  </si>
  <si>
    <t>B1500001028</t>
  </si>
  <si>
    <t>B1500000185</t>
  </si>
  <si>
    <t>B1500000186</t>
  </si>
  <si>
    <t>B1500000187</t>
  </si>
  <si>
    <t>B1500204533</t>
  </si>
  <si>
    <t>B1500000160</t>
  </si>
  <si>
    <t>B1500204566</t>
  </si>
  <si>
    <t>B1500204691</t>
  </si>
  <si>
    <t>B1500008258</t>
  </si>
  <si>
    <t>B1500008245</t>
  </si>
  <si>
    <t>B1500002359</t>
  </si>
  <si>
    <t>B1500000151</t>
  </si>
  <si>
    <t>B1500204507</t>
  </si>
  <si>
    <t>B1500223754</t>
  </si>
  <si>
    <t>B1500000189</t>
  </si>
  <si>
    <t>B1500000193</t>
  </si>
  <si>
    <t>B1500000203</t>
  </si>
  <si>
    <t>B1500223723</t>
  </si>
  <si>
    <t>B1500204469</t>
  </si>
  <si>
    <t>B1500223618</t>
  </si>
  <si>
    <t>B1500000664</t>
  </si>
  <si>
    <t>B1500008271</t>
  </si>
  <si>
    <t>B1500223678</t>
  </si>
  <si>
    <t>B1500000531</t>
  </si>
  <si>
    <t>B1500223647</t>
  </si>
  <si>
    <t>B1500005237</t>
  </si>
  <si>
    <t>B1500000105</t>
  </si>
  <si>
    <t>B1500001050</t>
  </si>
  <si>
    <t>B1500000191</t>
  </si>
  <si>
    <t>B1500003270</t>
  </si>
  <si>
    <t>B1500000995</t>
  </si>
  <si>
    <t>B1500000997</t>
  </si>
  <si>
    <t>B1500001160</t>
  </si>
  <si>
    <t>B1500001155</t>
  </si>
  <si>
    <t>B1500001164</t>
  </si>
  <si>
    <t>B1500002860</t>
  </si>
  <si>
    <t>B1500000192</t>
  </si>
  <si>
    <t>B1500001052</t>
  </si>
  <si>
    <t>B1500019918</t>
  </si>
  <si>
    <t>B1500000194</t>
  </si>
  <si>
    <t>B1500000725</t>
  </si>
  <si>
    <t>B1500002885</t>
  </si>
  <si>
    <t>B1500001165</t>
  </si>
  <si>
    <t>B1500001051</t>
  </si>
  <si>
    <t>B1500000046</t>
  </si>
  <si>
    <t>B1500000159</t>
  </si>
  <si>
    <t>B1500041715</t>
  </si>
  <si>
    <t>B1500004937</t>
  </si>
  <si>
    <t>B1500002209</t>
  </si>
  <si>
    <t>B1500000087</t>
  </si>
  <si>
    <t>B1500000368</t>
  </si>
  <si>
    <t>B1500000729</t>
  </si>
  <si>
    <t>B1500002804</t>
  </si>
  <si>
    <t>B1500019960</t>
  </si>
  <si>
    <t>B1500011050</t>
  </si>
  <si>
    <t>B1500041697</t>
  </si>
  <si>
    <t>B1500041699</t>
  </si>
  <si>
    <t>B1500000479</t>
  </si>
  <si>
    <t>B1500041701</t>
  </si>
  <si>
    <t>B1500003310</t>
  </si>
  <si>
    <t>B1500041706</t>
  </si>
  <si>
    <t>B1500041708</t>
  </si>
  <si>
    <t>B1500041710</t>
  </si>
  <si>
    <t>B1500041713</t>
  </si>
  <si>
    <t>B1500041712</t>
  </si>
  <si>
    <t>B1500041702</t>
  </si>
  <si>
    <t>B1500041704</t>
  </si>
  <si>
    <t>B1500041694</t>
  </si>
  <si>
    <t>B1500041716</t>
  </si>
  <si>
    <t>B1500041605</t>
  </si>
  <si>
    <t>B1500002889</t>
  </si>
  <si>
    <t>B1500041693</t>
  </si>
  <si>
    <t>B1500041703</t>
  </si>
  <si>
    <t>B1500041692</t>
  </si>
  <si>
    <t>B1500002887</t>
  </si>
  <si>
    <t>B1500041538</t>
  </si>
  <si>
    <t>B1500041696</t>
  </si>
  <si>
    <t>B1500041711</t>
  </si>
  <si>
    <t>B1500008260</t>
  </si>
  <si>
    <t>B1500041691</t>
  </si>
  <si>
    <t>B1500041709</t>
  </si>
  <si>
    <t>B1500041705</t>
  </si>
  <si>
    <t>B1500041527</t>
  </si>
  <si>
    <t>B1500041698</t>
  </si>
  <si>
    <t>B1500041714</t>
  </si>
  <si>
    <t>B1500041707</t>
  </si>
  <si>
    <t>B1500041687</t>
  </si>
  <si>
    <t>B1500041700</t>
  </si>
  <si>
    <t>B1500003460</t>
  </si>
  <si>
    <t>FAC00012359</t>
  </si>
  <si>
    <t>FA110001935</t>
  </si>
  <si>
    <t>FAC00012477</t>
  </si>
  <si>
    <t>FA110002025</t>
  </si>
  <si>
    <t>FAC00012480</t>
  </si>
  <si>
    <t>FAC00012481</t>
  </si>
  <si>
    <t>FA110001965</t>
  </si>
  <si>
    <t>FA110002033</t>
  </si>
  <si>
    <t>FA110001926</t>
  </si>
  <si>
    <t>FA110001947</t>
  </si>
  <si>
    <t>FA110001929</t>
  </si>
  <si>
    <t>FAC00011913</t>
  </si>
  <si>
    <t>FAC00011918</t>
  </si>
  <si>
    <t>FA110001952</t>
  </si>
  <si>
    <t>FA110001835</t>
  </si>
  <si>
    <t>FA110001946</t>
  </si>
  <si>
    <t>FA110001839</t>
  </si>
  <si>
    <t>FA110001940</t>
  </si>
  <si>
    <t>FAC00012391</t>
  </si>
  <si>
    <t>FA110001980</t>
  </si>
  <si>
    <t>FA110001928</t>
  </si>
  <si>
    <t>FA110001950</t>
  </si>
  <si>
    <t>FA110001931</t>
  </si>
  <si>
    <t>FA110001854</t>
  </si>
  <si>
    <t>FAC00012334</t>
  </si>
  <si>
    <t>FA110001943</t>
  </si>
  <si>
    <t>FA110001948</t>
  </si>
  <si>
    <t>FAC00012330</t>
  </si>
  <si>
    <t>FA110001934</t>
  </si>
  <si>
    <t>FA110001924</t>
  </si>
  <si>
    <t>FA110001933</t>
  </si>
  <si>
    <t>FAC00012383</t>
  </si>
  <si>
    <t>FAC00012329</t>
  </si>
  <si>
    <t>FA110001925</t>
  </si>
  <si>
    <t>FAC00012277</t>
  </si>
  <si>
    <t>FA110002030</t>
  </si>
  <si>
    <t>FA110001945</t>
  </si>
  <si>
    <t>FA110001921</t>
  </si>
  <si>
    <t>FA110001937</t>
  </si>
  <si>
    <t>FA110001855</t>
  </si>
  <si>
    <t>FA110002034</t>
  </si>
  <si>
    <t>FAC00012363</t>
  </si>
  <si>
    <t>FA110001939</t>
  </si>
  <si>
    <t>FAC00012518</t>
  </si>
  <si>
    <t>FAC00012519</t>
  </si>
  <si>
    <t>FA110001910</t>
  </si>
  <si>
    <t>FAC00012336</t>
  </si>
  <si>
    <t>FAC00012337</t>
  </si>
  <si>
    <t>FAC00012338</t>
  </si>
  <si>
    <t>FA110001973</t>
  </si>
  <si>
    <t>FA110001851</t>
  </si>
  <si>
    <t>FAC00012397</t>
  </si>
  <si>
    <t>FA110001974</t>
  </si>
  <si>
    <t>FA110001975</t>
  </si>
  <si>
    <t>FAC00012344</t>
  </si>
  <si>
    <t>FAC00012349</t>
  </si>
  <si>
    <t>FAC00012340</t>
  </si>
  <si>
    <t>FAC00012331</t>
  </si>
  <si>
    <t>FA110001913</t>
  </si>
  <si>
    <t>FA110001972</t>
  </si>
  <si>
    <t>FA110001970</t>
  </si>
  <si>
    <t>FA110002029</t>
  </si>
  <si>
    <t>FA110001953</t>
  </si>
  <si>
    <t>FA110001912</t>
  </si>
  <si>
    <t>FA110001969</t>
  </si>
  <si>
    <t>FA110001971</t>
  </si>
  <si>
    <t>FA110001966</t>
  </si>
  <si>
    <t>FA110001930</t>
  </si>
  <si>
    <t>FAC00012517</t>
  </si>
  <si>
    <t>FA110001968</t>
  </si>
  <si>
    <t>FA110001927</t>
  </si>
  <si>
    <t>FA110001967</t>
  </si>
  <si>
    <t>FA110001977</t>
  </si>
  <si>
    <t>FAC00012398</t>
  </si>
  <si>
    <t>FA110001963</t>
  </si>
  <si>
    <t>FA110001850</t>
  </si>
  <si>
    <t>FA110001949</t>
  </si>
  <si>
    <t>FA110001938</t>
  </si>
  <si>
    <t>FA110001834</t>
  </si>
  <si>
    <t>FAC00012278</t>
  </si>
  <si>
    <t>FAC00012279</t>
  </si>
  <si>
    <t>FAC00012291</t>
  </si>
  <si>
    <t>FA110002032</t>
  </si>
  <si>
    <t>FA110001955</t>
  </si>
  <si>
    <t>FA110001962</t>
  </si>
  <si>
    <t>FA110001852</t>
  </si>
  <si>
    <t>FA110002031</t>
  </si>
  <si>
    <t>FA110001954</t>
  </si>
  <si>
    <t>FA110002027</t>
  </si>
  <si>
    <t>FAC00012333</t>
  </si>
  <si>
    <t>FA110001941</t>
  </si>
  <si>
    <t>FAC00012280</t>
  </si>
  <si>
    <t>FA110001961</t>
  </si>
  <si>
    <t>FAC00011906</t>
  </si>
  <si>
    <t>FA110001978</t>
  </si>
  <si>
    <t>FA110002008</t>
  </si>
  <si>
    <t>FAC00012012</t>
  </si>
  <si>
    <t>FAC00012513</t>
  </si>
  <si>
    <t>FA110001936</t>
  </si>
  <si>
    <t>FA110001923</t>
  </si>
  <si>
    <t>FA110002028</t>
  </si>
  <si>
    <t>FA110001960</t>
  </si>
  <si>
    <t>FA110001964</t>
  </si>
  <si>
    <t>FA110001932</t>
  </si>
  <si>
    <t>FA110001991</t>
  </si>
  <si>
    <t>FA110001993</t>
  </si>
  <si>
    <t>FAC00012515</t>
  </si>
  <si>
    <t>FA110001995</t>
  </si>
  <si>
    <t>FAC00012342</t>
  </si>
  <si>
    <t>FA110002000</t>
  </si>
  <si>
    <t>FA110002002</t>
  </si>
  <si>
    <t>FA110002004</t>
  </si>
  <si>
    <t>FA110002010</t>
  </si>
  <si>
    <t>FA110002006</t>
  </si>
  <si>
    <t>FA110001996</t>
  </si>
  <si>
    <t>FA110001998</t>
  </si>
  <si>
    <t>FA110001989</t>
  </si>
  <si>
    <t>FA110002009</t>
  </si>
  <si>
    <t>FA110001984</t>
  </si>
  <si>
    <t>FA110001944</t>
  </si>
  <si>
    <t>FA110001988</t>
  </si>
  <si>
    <t>FA110001997</t>
  </si>
  <si>
    <t>FA110001987</t>
  </si>
  <si>
    <t>FA110001942</t>
  </si>
  <si>
    <t>FA110001983</t>
  </si>
  <si>
    <t>FA110001990</t>
  </si>
  <si>
    <t>FA110002005</t>
  </si>
  <si>
    <t>FAC00012341</t>
  </si>
  <si>
    <t>FA110001986</t>
  </si>
  <si>
    <t>FA110002003</t>
  </si>
  <si>
    <t>FA110001999</t>
  </si>
  <si>
    <t>FA110001981</t>
  </si>
  <si>
    <t>FA110001992</t>
  </si>
  <si>
    <t>FA110002007</t>
  </si>
  <si>
    <t>FA110002001</t>
  </si>
  <si>
    <t>FA110001985</t>
  </si>
  <si>
    <t>FA110001994</t>
  </si>
  <si>
    <t>FAC00012479</t>
  </si>
  <si>
    <t>Marcos Fernández - Director Administrativo y Financiero</t>
  </si>
  <si>
    <t>Diana Mojica - Enc. División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</si>
</sst>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20" fillId="0" borderId="0" xfId="0" applyFont="1"/>
    <xf numFmtId="0" fontId="19" fillId="0" borderId="0" xfId="0" applyFont="1" applyAlignment="1">
      <alignment horizontal="center"/>
    </xf>
    <xf numFmtId="0" fontId="22" fillId="0" borderId="0" xfId="43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14" fontId="24" fillId="0" borderId="0" xfId="0" applyNumberFormat="1" applyFont="1" applyAlignment="1">
      <alignment horizontal="left"/>
    </xf>
    <xf numFmtId="43" fontId="24" fillId="0" borderId="0" xfId="1" applyFont="1"/>
    <xf numFmtId="43" fontId="19" fillId="0" borderId="11" xfId="0" applyNumberFormat="1" applyFont="1" applyBorder="1" applyAlignment="1">
      <alignment horizontal="left"/>
    </xf>
    <xf numFmtId="0" fontId="25" fillId="33" borderId="10" xfId="0" applyFont="1" applyFill="1" applyBorder="1" applyAlignment="1">
      <alignment horizontal="center" vertical="center" wrapText="1"/>
    </xf>
    <xf numFmtId="0" fontId="0" fillId="34" borderId="0" xfId="0" applyFill="1"/>
    <xf numFmtId="0" fontId="25" fillId="33" borderId="1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4" fontId="25" fillId="33" borderId="10" xfId="0" applyNumberFormat="1" applyFont="1" applyFill="1" applyBorder="1" applyAlignment="1">
      <alignment horizontal="left" vertical="center" wrapText="1"/>
    </xf>
    <xf numFmtId="43" fontId="25" fillId="33" borderId="10" xfId="1" applyFont="1" applyFill="1" applyBorder="1" applyAlignment="1">
      <alignment horizontal="left" vertical="center" wrapText="1"/>
    </xf>
    <xf numFmtId="0" fontId="26" fillId="0" borderId="0" xfId="0" applyFont="1"/>
    <xf numFmtId="43" fontId="0" fillId="0" borderId="0" xfId="1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43" fontId="23" fillId="0" borderId="0" xfId="1" applyFont="1" applyBorder="1"/>
    <xf numFmtId="0" fontId="23" fillId="0" borderId="0" xfId="0" applyFont="1"/>
    <xf numFmtId="0" fontId="0" fillId="0" borderId="0" xfId="0" applyAlignment="1">
      <alignment horizontal="left"/>
    </xf>
    <xf numFmtId="14" fontId="24" fillId="0" borderId="0" xfId="0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24" fillId="0" borderId="0" xfId="0" applyFont="1" applyAlignment="1">
      <alignment horizontal="left"/>
    </xf>
    <xf numFmtId="0" fontId="22" fillId="0" borderId="0" xfId="43" applyFont="1" applyAlignment="1">
      <alignment horizontal="left"/>
    </xf>
    <xf numFmtId="0" fontId="0" fillId="34" borderId="0" xfId="0" applyFill="1" applyAlignment="1">
      <alignment horizontal="left"/>
    </xf>
    <xf numFmtId="0" fontId="2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147</xdr:row>
      <xdr:rowOff>0</xdr:rowOff>
    </xdr:from>
    <xdr:to>
      <xdr:col>2</xdr:col>
      <xdr:colOff>304800</xdr:colOff>
      <xdr:row>148</xdr:row>
      <xdr:rowOff>103094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D645E756-68A2-75A5-B591-A5DE089F3CC4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304800</xdr:colOff>
      <xdr:row>148</xdr:row>
      <xdr:rowOff>103094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9345C330-7AC2-1A14-4F77-60A24F9121F3}"/>
            </a:ext>
          </a:extLst>
        </xdr:cNvPr>
        <xdr:cNvSpPr>
          <a:spLocks noChangeAspect="1" noChangeArrowheads="1"/>
        </xdr:cNvSpPr>
      </xdr:nvSpPr>
      <xdr:spPr bwMode="auto">
        <a:xfrm>
          <a:off x="221932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304800</xdr:colOff>
      <xdr:row>148</xdr:row>
      <xdr:rowOff>103094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5B3D76AE-A72D-EC8B-745E-0878D378BFEC}"/>
            </a:ext>
          </a:extLst>
        </xdr:cNvPr>
        <xdr:cNvSpPr>
          <a:spLocks noChangeAspect="1" noChangeArrowheads="1"/>
        </xdr:cNvSpPr>
      </xdr:nvSpPr>
      <xdr:spPr bwMode="auto">
        <a:xfrm>
          <a:off x="71437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0</xdr:colOff>
      <xdr:row>2</xdr:row>
      <xdr:rowOff>134472</xdr:rowOff>
    </xdr:from>
    <xdr:to>
      <xdr:col>4</xdr:col>
      <xdr:colOff>449406</xdr:colOff>
      <xdr:row>6</xdr:row>
      <xdr:rowOff>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AA8AF468-1E5D-4038-9FB5-3D1E81657FC9}"/>
            </a:ext>
          </a:extLst>
        </xdr:cNvPr>
        <xdr:cNvGrpSpPr>
          <a:grpSpLocks noChangeAspect="1"/>
        </xdr:cNvGrpSpPr>
      </xdr:nvGrpSpPr>
      <xdr:grpSpPr>
        <a:xfrm>
          <a:off x="0" y="415686"/>
          <a:ext cx="8024049" cy="1244385"/>
          <a:chOff x="8" y="-9478"/>
          <a:chExt cx="7096125" cy="820861"/>
        </a:xfrm>
      </xdr:grpSpPr>
      <xdr:sp macro="" textlink="">
        <xdr:nvSpPr>
          <xdr:cNvPr id="7" name="TextBox 2">
            <a:extLst>
              <a:ext uri="{FF2B5EF4-FFF2-40B4-BE49-F238E27FC236}">
                <a16:creationId xmlns:a16="http://schemas.microsoft.com/office/drawing/2014/main" id="{FD35F59A-DE8E-9BC9-1C59-07C158414BE2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8" name="logo-header" descr="Portal Institucional">
            <a:extLst>
              <a:ext uri="{FF2B5EF4-FFF2-40B4-BE49-F238E27FC236}">
                <a16:creationId xmlns:a16="http://schemas.microsoft.com/office/drawing/2014/main" id="{7E2D44A2-FFB9-273A-7AFB-5E6C82D590E1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8"/>
            <a:ext cx="7096125" cy="504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166</xdr:row>
      <xdr:rowOff>0</xdr:rowOff>
    </xdr:from>
    <xdr:to>
      <xdr:col>2</xdr:col>
      <xdr:colOff>304800</xdr:colOff>
      <xdr:row>167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E30BDDF-D96E-44A8-BF95-2DD6456D5C46}"/>
            </a:ext>
          </a:extLst>
        </xdr:cNvPr>
        <xdr:cNvSpPr>
          <a:spLocks noChangeAspect="1" noChangeArrowheads="1"/>
        </xdr:cNvSpPr>
      </xdr:nvSpPr>
      <xdr:spPr bwMode="auto">
        <a:xfrm>
          <a:off x="704850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304800</xdr:colOff>
      <xdr:row>167</xdr:row>
      <xdr:rowOff>114300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4D23792-21B7-48D6-BC2F-8B49CC908836}"/>
            </a:ext>
          </a:extLst>
        </xdr:cNvPr>
        <xdr:cNvSpPr>
          <a:spLocks noChangeAspect="1" noChangeArrowheads="1"/>
        </xdr:cNvSpPr>
      </xdr:nvSpPr>
      <xdr:spPr bwMode="auto">
        <a:xfrm>
          <a:off x="1771650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304800</xdr:colOff>
      <xdr:row>167</xdr:row>
      <xdr:rowOff>114300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4CAB300-E255-465B-837D-5A2ABE01311A}"/>
            </a:ext>
          </a:extLst>
        </xdr:cNvPr>
        <xdr:cNvSpPr>
          <a:spLocks noChangeAspect="1" noChangeArrowheads="1"/>
        </xdr:cNvSpPr>
      </xdr:nvSpPr>
      <xdr:spPr bwMode="auto">
        <a:xfrm>
          <a:off x="704850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0</xdr:colOff>
      <xdr:row>2</xdr:row>
      <xdr:rowOff>78446</xdr:rowOff>
    </xdr:from>
    <xdr:to>
      <xdr:col>4</xdr:col>
      <xdr:colOff>193982</xdr:colOff>
      <xdr:row>5</xdr:row>
      <xdr:rowOff>148459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6E21E8CD-502D-4CCB-A2EE-127B7D067AE0}"/>
            </a:ext>
          </a:extLst>
        </xdr:cNvPr>
        <xdr:cNvGrpSpPr>
          <a:grpSpLocks noChangeAspect="1"/>
        </xdr:cNvGrpSpPr>
      </xdr:nvGrpSpPr>
      <xdr:grpSpPr>
        <a:xfrm>
          <a:off x="0" y="364196"/>
          <a:ext cx="7591732" cy="1260638"/>
          <a:chOff x="8" y="-9477"/>
          <a:chExt cx="6775396" cy="820860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C2228D73-EE1F-1259-A320-BA6615894B61}"/>
              </a:ext>
            </a:extLst>
          </xdr:cNvPr>
          <xdr:cNvSpPr txBox="1"/>
        </xdr:nvSpPr>
        <xdr:spPr>
          <a:xfrm>
            <a:off x="8" y="552345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Adm., Financiero y Planificación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934C5C6E-F0D7-78E4-1042-1F277C755022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4"/>
  <sheetViews>
    <sheetView showGridLines="0" topLeftCell="B151" zoomScale="70" zoomScaleNormal="70" zoomScaleSheetLayoutView="70" workbookViewId="0">
      <selection activeCell="B163" sqref="A163:XFD163"/>
    </sheetView>
  </sheetViews>
  <sheetFormatPr baseColWidth="10" defaultRowHeight="14.5" x14ac:dyDescent="0.35"/>
  <cols>
    <col min="1" max="1" width="0.81640625" hidden="1" customWidth="1"/>
    <col min="2" max="2" width="10.54296875" style="1" customWidth="1"/>
    <col min="3" max="3" width="18.26953125" style="25" customWidth="1"/>
    <col min="4" max="4" width="79.54296875" style="25" bestFit="1" customWidth="1"/>
    <col min="5" max="5" width="15.26953125" customWidth="1"/>
    <col min="6" max="6" width="25.81640625" customWidth="1"/>
    <col min="7" max="7" width="18.81640625" bestFit="1" customWidth="1"/>
    <col min="8" max="8" width="21.54296875" style="2" bestFit="1" customWidth="1"/>
    <col min="9" max="9" width="23.81640625" style="1" customWidth="1"/>
  </cols>
  <sheetData>
    <row r="1" spans="2:9" ht="8.25" customHeight="1" x14ac:dyDescent="0.35"/>
    <row r="2" spans="2:9" x14ac:dyDescent="0.35">
      <c r="B2" s="14"/>
      <c r="C2" s="30"/>
    </row>
    <row r="3" spans="2:9" ht="31" x14ac:dyDescent="0.35">
      <c r="B3" s="14"/>
      <c r="C3" s="30"/>
      <c r="D3" s="34"/>
      <c r="E3" s="34"/>
    </row>
    <row r="4" spans="2:9" ht="31" x14ac:dyDescent="0.35">
      <c r="B4" s="14"/>
      <c r="C4" s="30"/>
      <c r="D4" s="7"/>
      <c r="E4" s="7"/>
    </row>
    <row r="5" spans="2:9" ht="31" x14ac:dyDescent="0.35">
      <c r="B5" s="14"/>
      <c r="C5" s="30"/>
      <c r="D5" s="7"/>
      <c r="E5" s="7"/>
    </row>
    <row r="6" spans="2:9" ht="16.5" customHeight="1" x14ac:dyDescent="0.35">
      <c r="B6" s="14"/>
      <c r="C6" s="30"/>
      <c r="D6" s="7"/>
      <c r="E6" s="7"/>
    </row>
    <row r="7" spans="2:9" ht="23.5" x14ac:dyDescent="0.35">
      <c r="B7" s="6" t="s">
        <v>26</v>
      </c>
      <c r="C7" s="6"/>
    </row>
    <row r="8" spans="2:9" ht="23.5" x14ac:dyDescent="0.35">
      <c r="B8" s="6" t="str">
        <f>+'vs2'!B8</f>
        <v>Corte 30 abril 2023</v>
      </c>
      <c r="C8" s="6"/>
    </row>
    <row r="9" spans="2:9" ht="23.5" x14ac:dyDescent="0.35">
      <c r="B9" s="6" t="s">
        <v>25</v>
      </c>
      <c r="C9" s="6"/>
    </row>
    <row r="14" spans="2:9" s="16" customFormat="1" ht="18.5" x14ac:dyDescent="0.35">
      <c r="B14" s="13" t="s">
        <v>49</v>
      </c>
      <c r="C14" s="15" t="s">
        <v>16</v>
      </c>
      <c r="D14" s="15" t="s">
        <v>17</v>
      </c>
      <c r="E14" s="17" t="s">
        <v>45</v>
      </c>
      <c r="F14" s="15" t="s">
        <v>18</v>
      </c>
      <c r="G14" s="15" t="s">
        <v>47</v>
      </c>
      <c r="H14" s="18" t="s">
        <v>21</v>
      </c>
      <c r="I14" s="15" t="s">
        <v>46</v>
      </c>
    </row>
    <row r="15" spans="2:9" ht="15.5" x14ac:dyDescent="0.35">
      <c r="B15" s="8">
        <f>+'vs2'!B15</f>
        <v>1</v>
      </c>
      <c r="C15" s="28" t="str">
        <f>+'vs2'!C15</f>
        <v>101874503</v>
      </c>
      <c r="D15" s="28" t="str">
        <f>+'vs2'!D15</f>
        <v>SEGUROS RESERVAS S A</v>
      </c>
      <c r="E15" s="26">
        <f>+'vs2'!E15</f>
        <v>45046</v>
      </c>
      <c r="F15" s="8" t="str">
        <f>+'vs2'!F15</f>
        <v>FAC00012359</v>
      </c>
      <c r="G15" s="8" t="str">
        <f>+'vs2'!G15</f>
        <v>B1500039367</v>
      </c>
      <c r="H15" s="27">
        <f>+'vs2'!H15</f>
        <v>3764073.77</v>
      </c>
      <c r="I15" s="8"/>
    </row>
    <row r="16" spans="2:9" ht="15.5" x14ac:dyDescent="0.35">
      <c r="B16" s="8">
        <f>+'vs2'!B16</f>
        <v>2</v>
      </c>
      <c r="C16" s="28" t="str">
        <f>+'vs2'!C16</f>
        <v>130921441</v>
      </c>
      <c r="D16" s="28" t="str">
        <f>+'vs2'!D16</f>
        <v>CABACON SERVICIOS DE INGENIERIA, SRL</v>
      </c>
      <c r="E16" s="26">
        <f>+'vs2'!E16</f>
        <v>45046</v>
      </c>
      <c r="F16" s="8" t="str">
        <f>+'vs2'!F16</f>
        <v>FA110001935</v>
      </c>
      <c r="G16" s="8" t="str">
        <f>+'vs2'!G16</f>
        <v>B1500000030</v>
      </c>
      <c r="H16" s="27">
        <f>+'vs2'!H16</f>
        <v>3655815.11</v>
      </c>
      <c r="I16" s="8"/>
    </row>
    <row r="17" spans="2:9" ht="15.5" x14ac:dyDescent="0.35">
      <c r="B17" s="8">
        <f>+'vs2'!B17</f>
        <v>3</v>
      </c>
      <c r="C17" s="28" t="str">
        <f>+'vs2'!C17</f>
        <v>101761581</v>
      </c>
      <c r="D17" s="28" t="str">
        <f>+'vs2'!D17</f>
        <v>MAPFRE SALUD ARS, S.A.</v>
      </c>
      <c r="E17" s="26">
        <f>+'vs2'!E17</f>
        <v>45046</v>
      </c>
      <c r="F17" s="8" t="str">
        <f>+'vs2'!F17</f>
        <v>FAC00012477</v>
      </c>
      <c r="G17" s="8" t="str">
        <f>+'vs2'!G17</f>
        <v>B1500003459</v>
      </c>
      <c r="H17" s="27">
        <f>+'vs2'!H17</f>
        <v>3303552.94</v>
      </c>
      <c r="I17" s="8"/>
    </row>
    <row r="18" spans="2:9" ht="15.5" x14ac:dyDescent="0.35">
      <c r="B18" s="8">
        <f>+'vs2'!B18</f>
        <v>4</v>
      </c>
      <c r="C18" s="28" t="str">
        <f>+'vs2'!C18</f>
        <v>131824331</v>
      </c>
      <c r="D18" s="28" t="str">
        <f>+'vs2'!D18</f>
        <v>XIMKO GROUP SRL</v>
      </c>
      <c r="E18" s="26">
        <f>+'vs2'!E18</f>
        <v>45046</v>
      </c>
      <c r="F18" s="8" t="str">
        <f>+'vs2'!F18</f>
        <v>FA110002025</v>
      </c>
      <c r="G18" s="8" t="str">
        <f>+'vs2'!G18</f>
        <v>B1500000102</v>
      </c>
      <c r="H18" s="27">
        <f>+'vs2'!H18</f>
        <v>2030155.78</v>
      </c>
      <c r="I18" s="8"/>
    </row>
    <row r="19" spans="2:9" ht="15.5" x14ac:dyDescent="0.35">
      <c r="B19" s="8">
        <f>+'vs2'!B19</f>
        <v>5</v>
      </c>
      <c r="C19" s="28" t="str">
        <f>+'vs2'!C19</f>
        <v>101761581</v>
      </c>
      <c r="D19" s="28" t="str">
        <f>+'vs2'!D19</f>
        <v>MAPFRE SALUD ARS, S.A.</v>
      </c>
      <c r="E19" s="26">
        <f>+'vs2'!E19</f>
        <v>45046</v>
      </c>
      <c r="F19" s="8" t="str">
        <f>+'vs2'!F19</f>
        <v>FAC00012480</v>
      </c>
      <c r="G19" s="8" t="str">
        <f>+'vs2'!G19</f>
        <v>B1500003461</v>
      </c>
      <c r="H19" s="27">
        <f>+'vs2'!H19</f>
        <v>1933226.82</v>
      </c>
      <c r="I19" s="8"/>
    </row>
    <row r="20" spans="2:9" ht="15.5" x14ac:dyDescent="0.35">
      <c r="B20" s="8">
        <f>+'vs2'!B20</f>
        <v>6</v>
      </c>
      <c r="C20" s="28" t="str">
        <f>+'vs2'!C20</f>
        <v>101761581</v>
      </c>
      <c r="D20" s="28" t="str">
        <f>+'vs2'!D20</f>
        <v>MAPFRE SALUD ARS, S.A.</v>
      </c>
      <c r="E20" s="26">
        <f>+'vs2'!E20</f>
        <v>45046</v>
      </c>
      <c r="F20" s="8" t="str">
        <f>+'vs2'!F20</f>
        <v>FAC00012481</v>
      </c>
      <c r="G20" s="8" t="str">
        <f>+'vs2'!G20</f>
        <v>B1500003462</v>
      </c>
      <c r="H20" s="27">
        <f>+'vs2'!H20</f>
        <v>1128398.22</v>
      </c>
      <c r="I20" s="8"/>
    </row>
    <row r="21" spans="2:9" ht="15.5" x14ac:dyDescent="0.35">
      <c r="B21" s="8">
        <f>+'vs2'!B21</f>
        <v>7</v>
      </c>
      <c r="C21" s="28" t="str">
        <f>+'vs2'!C21</f>
        <v>101562872</v>
      </c>
      <c r="D21" s="28" t="str">
        <f>+'vs2'!D21</f>
        <v>CAMPUSANO &amp; ASOCIADOS S A</v>
      </c>
      <c r="E21" s="26">
        <f>+'vs2'!E21</f>
        <v>45046</v>
      </c>
      <c r="F21" s="8" t="str">
        <f>+'vs2'!F21</f>
        <v>FA110001965</v>
      </c>
      <c r="G21" s="8" t="str">
        <f>+'vs2'!G21</f>
        <v>B1500000163</v>
      </c>
      <c r="H21" s="27">
        <f>+'vs2'!H21</f>
        <v>1045000</v>
      </c>
      <c r="I21" s="8"/>
    </row>
    <row r="22" spans="2:9" ht="15.5" x14ac:dyDescent="0.35">
      <c r="B22" s="8">
        <f>+'vs2'!B22</f>
        <v>8</v>
      </c>
      <c r="C22" s="28" t="str">
        <f>+'vs2'!C22</f>
        <v>101779111</v>
      </c>
      <c r="D22" s="28" t="str">
        <f>+'vs2'!D22</f>
        <v>HIDROMED, SRL</v>
      </c>
      <c r="E22" s="26">
        <f>+'vs2'!E22</f>
        <v>45046</v>
      </c>
      <c r="F22" s="8" t="str">
        <f>+'vs2'!F22</f>
        <v>FA110002033</v>
      </c>
      <c r="G22" s="8" t="str">
        <f>+'vs2'!G22</f>
        <v>B1500002184</v>
      </c>
      <c r="H22" s="27">
        <f>+'vs2'!H22</f>
        <v>744154.99</v>
      </c>
      <c r="I22" s="8"/>
    </row>
    <row r="23" spans="2:9" ht="15.5" x14ac:dyDescent="0.35">
      <c r="B23" s="8">
        <f>+'vs2'!B23</f>
        <v>9</v>
      </c>
      <c r="C23" s="28" t="str">
        <f>+'vs2'!C23</f>
        <v>131309607</v>
      </c>
      <c r="D23" s="28" t="str">
        <f>+'vs2'!D23</f>
        <v>SKETCHPROM SRL</v>
      </c>
      <c r="E23" s="26">
        <f>+'vs2'!E23</f>
        <v>45046</v>
      </c>
      <c r="F23" s="8" t="str">
        <f>+'vs2'!F23</f>
        <v>FA110001926</v>
      </c>
      <c r="G23" s="8" t="str">
        <f>+'vs2'!G23</f>
        <v>B1500000613</v>
      </c>
      <c r="H23" s="27">
        <f>+'vs2'!H23</f>
        <v>464550</v>
      </c>
      <c r="I23" s="8"/>
    </row>
    <row r="24" spans="2:9" ht="15.5" x14ac:dyDescent="0.35">
      <c r="B24" s="8">
        <f>+'vs2'!B24</f>
        <v>10</v>
      </c>
      <c r="C24" s="28" t="str">
        <f>+'vs2'!C24</f>
        <v>130571872</v>
      </c>
      <c r="D24" s="28" t="str">
        <f>+'vs2'!D24</f>
        <v>DOS-GARCIA, SRL.</v>
      </c>
      <c r="E24" s="26">
        <f>+'vs2'!E24</f>
        <v>45046</v>
      </c>
      <c r="F24" s="8" t="str">
        <f>+'vs2'!F24</f>
        <v>FA110001947</v>
      </c>
      <c r="G24" s="8" t="str">
        <f>+'vs2'!G24</f>
        <v>B1500000548</v>
      </c>
      <c r="H24" s="27">
        <f>+'vs2'!H24</f>
        <v>450661</v>
      </c>
      <c r="I24" s="8"/>
    </row>
    <row r="25" spans="2:9" ht="15.5" x14ac:dyDescent="0.35">
      <c r="B25" s="8">
        <f>+'vs2'!B25</f>
        <v>11</v>
      </c>
      <c r="C25" s="28" t="str">
        <f>+'vs2'!C25</f>
        <v>101560772</v>
      </c>
      <c r="D25" s="28" t="str">
        <f>+'vs2'!D25</f>
        <v>INMOBILIARIA OZAMA SRL</v>
      </c>
      <c r="E25" s="26">
        <f>+'vs2'!E25</f>
        <v>45046</v>
      </c>
      <c r="F25" s="8" t="str">
        <f>+'vs2'!F25</f>
        <v>FA110001929</v>
      </c>
      <c r="G25" s="8" t="str">
        <f>+'vs2'!G25</f>
        <v>B1500000044</v>
      </c>
      <c r="H25" s="27">
        <f>+'vs2'!H25</f>
        <v>437000</v>
      </c>
      <c r="I25" s="8"/>
    </row>
    <row r="26" spans="2:9" ht="15.5" x14ac:dyDescent="0.35">
      <c r="B26" s="8">
        <f>+'vs2'!B26</f>
        <v>12</v>
      </c>
      <c r="C26" s="28" t="str">
        <f>+'vs2'!C26</f>
        <v>101549114</v>
      </c>
      <c r="D26" s="28" t="str">
        <f>+'vs2'!D26</f>
        <v>AGENCIA DE VIAJES MILENA TOURS SRL</v>
      </c>
      <c r="E26" s="26">
        <f>+'vs2'!E26</f>
        <v>45046</v>
      </c>
      <c r="F26" s="8" t="str">
        <f>+'vs2'!F26</f>
        <v>FA110001714</v>
      </c>
      <c r="G26" s="8" t="str">
        <f>+'vs2'!G26</f>
        <v>B1500005115</v>
      </c>
      <c r="H26" s="27">
        <f>+'vs2'!H26</f>
        <v>436844.98</v>
      </c>
      <c r="I26" s="8"/>
    </row>
    <row r="27" spans="2:9" ht="15.5" x14ac:dyDescent="0.35">
      <c r="B27" s="8">
        <f>+'vs2'!B27</f>
        <v>13</v>
      </c>
      <c r="C27" s="28" t="str">
        <f>+'vs2'!C27</f>
        <v>131849059</v>
      </c>
      <c r="D27" s="28" t="str">
        <f>+'vs2'!D27</f>
        <v>PELLERANO NADAL LAW &amp; CONSULTING SRL</v>
      </c>
      <c r="E27" s="26">
        <f>+'vs2'!E27</f>
        <v>45046</v>
      </c>
      <c r="F27" s="8" t="str">
        <f>+'vs2'!F27</f>
        <v>FAC00011913</v>
      </c>
      <c r="G27" s="8" t="str">
        <f>+'vs2'!G27</f>
        <v>B1500000001</v>
      </c>
      <c r="H27" s="27">
        <f>+'vs2'!H27</f>
        <v>363492.99</v>
      </c>
      <c r="I27" s="8"/>
    </row>
    <row r="28" spans="2:9" ht="15.5" x14ac:dyDescent="0.35">
      <c r="B28" s="8">
        <f>+'vs2'!B28</f>
        <v>14</v>
      </c>
      <c r="C28" s="28" t="str">
        <f>+'vs2'!C28</f>
        <v>131849059</v>
      </c>
      <c r="D28" s="28" t="str">
        <f>+'vs2'!D28</f>
        <v>PELLERANO NADAL LAW &amp; CONSULTING SRL</v>
      </c>
      <c r="E28" s="26">
        <f>+'vs2'!E28</f>
        <v>45046</v>
      </c>
      <c r="F28" s="8" t="str">
        <f>+'vs2'!F28</f>
        <v>FAC00011918</v>
      </c>
      <c r="G28" s="8" t="str">
        <f>+'vs2'!G28</f>
        <v>B1500000002</v>
      </c>
      <c r="H28" s="27">
        <f>+'vs2'!H28</f>
        <v>363492.99</v>
      </c>
      <c r="I28" s="8"/>
    </row>
    <row r="29" spans="2:9" ht="15.5" x14ac:dyDescent="0.35">
      <c r="B29" s="8">
        <f>+'vs2'!B29</f>
        <v>15</v>
      </c>
      <c r="C29" s="28" t="str">
        <f>+'vs2'!C29</f>
        <v>101755407</v>
      </c>
      <c r="D29" s="28" t="str">
        <f>+'vs2'!D29</f>
        <v>NARDO DURAN &amp; ASOCIADOS SRL</v>
      </c>
      <c r="E29" s="26">
        <f>+'vs2'!E29</f>
        <v>45046</v>
      </c>
      <c r="F29" s="8" t="str">
        <f>+'vs2'!F29</f>
        <v>FA110001952</v>
      </c>
      <c r="G29" s="8" t="str">
        <f>+'vs2'!G29</f>
        <v>B1500000201</v>
      </c>
      <c r="H29" s="27">
        <f>+'vs2'!H29</f>
        <v>354239.79</v>
      </c>
      <c r="I29" s="8"/>
    </row>
    <row r="30" spans="2:9" ht="15.5" x14ac:dyDescent="0.35">
      <c r="B30" s="8">
        <f>+'vs2'!B30</f>
        <v>16</v>
      </c>
      <c r="C30" s="28" t="str">
        <f>+'vs2'!C30</f>
        <v>132337743</v>
      </c>
      <c r="D30" s="28" t="str">
        <f>+'vs2'!D30</f>
        <v>PDC SOLUTIONS, SRL</v>
      </c>
      <c r="E30" s="26">
        <f>+'vs2'!E30</f>
        <v>45046</v>
      </c>
      <c r="F30" s="8" t="str">
        <f>+'vs2'!F30</f>
        <v>FA110001835</v>
      </c>
      <c r="G30" s="8" t="str">
        <f>+'vs2'!G30</f>
        <v>B1500000031</v>
      </c>
      <c r="H30" s="27">
        <f>+'vs2'!H30</f>
        <v>348300</v>
      </c>
      <c r="I30" s="8"/>
    </row>
    <row r="31" spans="2:9" ht="15.5" x14ac:dyDescent="0.35">
      <c r="B31" s="8">
        <f>+'vs2'!B31</f>
        <v>17</v>
      </c>
      <c r="C31" s="28" t="str">
        <f>+'vs2'!C31</f>
        <v>131518567</v>
      </c>
      <c r="D31" s="28" t="str">
        <f>+'vs2'!D31</f>
        <v>INGENIERIA DEL VALOR SRL</v>
      </c>
      <c r="E31" s="26">
        <f>+'vs2'!E31</f>
        <v>45046</v>
      </c>
      <c r="F31" s="8" t="str">
        <f>+'vs2'!F31</f>
        <v>FA110001946</v>
      </c>
      <c r="G31" s="8" t="str">
        <f>+'vs2'!G31</f>
        <v>B1500000101</v>
      </c>
      <c r="H31" s="27">
        <f>+'vs2'!H31</f>
        <v>299250</v>
      </c>
      <c r="I31" s="8"/>
    </row>
    <row r="32" spans="2:9" ht="15.5" x14ac:dyDescent="0.35">
      <c r="B32" s="8">
        <f>+'vs2'!B32</f>
        <v>18</v>
      </c>
      <c r="C32" s="28" t="str">
        <f>+'vs2'!C32</f>
        <v>132475321</v>
      </c>
      <c r="D32" s="28" t="str">
        <f>+'vs2'!D32</f>
        <v>INDPROMEDSA, INDUSTRIAL PROTECTION MEDICAL AND SAFETY, SRL</v>
      </c>
      <c r="E32" s="26">
        <f>+'vs2'!E32</f>
        <v>45046</v>
      </c>
      <c r="F32" s="8" t="str">
        <f>+'vs2'!F32</f>
        <v>FA110001839</v>
      </c>
      <c r="G32" s="8" t="str">
        <f>+'vs2'!G32</f>
        <v>B1500000021</v>
      </c>
      <c r="H32" s="27">
        <f>+'vs2'!H32</f>
        <v>288231.24</v>
      </c>
      <c r="I32" s="8"/>
    </row>
    <row r="33" spans="2:9" ht="15.5" x14ac:dyDescent="0.35">
      <c r="B33" s="8">
        <f>+'vs2'!B33</f>
        <v>19</v>
      </c>
      <c r="C33" s="28" t="str">
        <f>+'vs2'!C33</f>
        <v>101153806</v>
      </c>
      <c r="D33" s="28" t="str">
        <f>+'vs2'!D33</f>
        <v>CARIBE TOURS S A</v>
      </c>
      <c r="E33" s="26">
        <f>+'vs2'!E33</f>
        <v>45046</v>
      </c>
      <c r="F33" s="8" t="str">
        <f>+'vs2'!F33</f>
        <v>FA110001940</v>
      </c>
      <c r="G33" s="8" t="str">
        <f>+'vs2'!G33</f>
        <v>B1500005725</v>
      </c>
      <c r="H33" s="27">
        <f>+'vs2'!H33</f>
        <v>279680</v>
      </c>
      <c r="I33" s="8"/>
    </row>
    <row r="34" spans="2:9" ht="15.5" x14ac:dyDescent="0.35">
      <c r="B34" s="8">
        <f>+'vs2'!B34</f>
        <v>20</v>
      </c>
      <c r="C34" s="28" t="str">
        <f>+'vs2'!C34</f>
        <v>131418759</v>
      </c>
      <c r="D34" s="28" t="str">
        <f>+'vs2'!D34</f>
        <v>ERNESTO BAZAN TRAINING CORPORATION EIRL</v>
      </c>
      <c r="E34" s="26">
        <f>+'vs2'!E34</f>
        <v>45046</v>
      </c>
      <c r="F34" s="8" t="str">
        <f>+'vs2'!F34</f>
        <v>FAC00012391</v>
      </c>
      <c r="G34" s="8" t="str">
        <f>+'vs2'!G34</f>
        <v>B1500000172</v>
      </c>
      <c r="H34" s="27">
        <f>+'vs2'!H34</f>
        <v>225474.98</v>
      </c>
      <c r="I34" s="8"/>
    </row>
    <row r="35" spans="2:9" ht="15.5" x14ac:dyDescent="0.35">
      <c r="B35" s="8">
        <f>+'vs2'!B35</f>
        <v>21</v>
      </c>
      <c r="C35" s="28" t="str">
        <f>+'vs2'!C35</f>
        <v>101153806</v>
      </c>
      <c r="D35" s="28" t="str">
        <f>+'vs2'!D35</f>
        <v>CARIBE TOURS S A</v>
      </c>
      <c r="E35" s="26">
        <f>+'vs2'!E35</f>
        <v>45046</v>
      </c>
      <c r="F35" s="8" t="str">
        <f>+'vs2'!F35</f>
        <v>FA110001980</v>
      </c>
      <c r="G35" s="8" t="str">
        <f>+'vs2'!G35</f>
        <v>B1500005820</v>
      </c>
      <c r="H35" s="27">
        <f>+'vs2'!H35</f>
        <v>218880</v>
      </c>
      <c r="I35" s="8"/>
    </row>
    <row r="36" spans="2:9" ht="15.5" x14ac:dyDescent="0.35">
      <c r="B36" s="8">
        <f>+'vs2'!B36</f>
        <v>22</v>
      </c>
      <c r="C36" s="28" t="str">
        <f>+'vs2'!C36</f>
        <v>131157981</v>
      </c>
      <c r="D36" s="28" t="str">
        <f>+'vs2'!D36</f>
        <v>LAMENER LABORATORIO AMBIENTAL Y ENERGETICO, S.R.L.</v>
      </c>
      <c r="E36" s="26">
        <f>+'vs2'!E36</f>
        <v>45046</v>
      </c>
      <c r="F36" s="8" t="str">
        <f>+'vs2'!F36</f>
        <v>FA110001928</v>
      </c>
      <c r="G36" s="8" t="str">
        <f>+'vs2'!G36</f>
        <v>B1500000097</v>
      </c>
      <c r="H36" s="27">
        <f>+'vs2'!H36</f>
        <v>218329</v>
      </c>
      <c r="I36" s="8"/>
    </row>
    <row r="37" spans="2:9" ht="15.5" x14ac:dyDescent="0.35">
      <c r="B37" s="8">
        <f>+'vs2'!B37</f>
        <v>23</v>
      </c>
      <c r="C37" s="28" t="str">
        <f>+'vs2'!C37</f>
        <v>131021603</v>
      </c>
      <c r="D37" s="28" t="str">
        <f>+'vs2'!D37</f>
        <v>TELECOMUNICACIONES ORIENTADAS A RESULTADOS SRL</v>
      </c>
      <c r="E37" s="26">
        <f>+'vs2'!E37</f>
        <v>45046</v>
      </c>
      <c r="F37" s="8" t="str">
        <f>+'vs2'!F37</f>
        <v>FA110001950</v>
      </c>
      <c r="G37" s="8" t="str">
        <f>+'vs2'!G37</f>
        <v>B1500000058</v>
      </c>
      <c r="H37" s="27">
        <f>+'vs2'!H37</f>
        <v>214614.5</v>
      </c>
      <c r="I37" s="8"/>
    </row>
    <row r="38" spans="2:9" ht="15.5" x14ac:dyDescent="0.35">
      <c r="B38" s="8">
        <f>+'vs2'!B38</f>
        <v>24</v>
      </c>
      <c r="C38" s="28" t="str">
        <f>+'vs2'!C38</f>
        <v>131792375</v>
      </c>
      <c r="D38" s="28" t="str">
        <f>+'vs2'!D38</f>
        <v>TAGSHELF, SRL</v>
      </c>
      <c r="E38" s="26">
        <f>+'vs2'!E38</f>
        <v>45046</v>
      </c>
      <c r="F38" s="8" t="str">
        <f>+'vs2'!F38</f>
        <v>FA110001931</v>
      </c>
      <c r="G38" s="8" t="str">
        <f>+'vs2'!G38</f>
        <v>B1500000027</v>
      </c>
      <c r="H38" s="27">
        <f>+'vs2'!H38</f>
        <v>195867.2</v>
      </c>
      <c r="I38" s="8"/>
    </row>
    <row r="39" spans="2:9" ht="15.5" x14ac:dyDescent="0.35">
      <c r="B39" s="8">
        <f>+'vs2'!B39</f>
        <v>25</v>
      </c>
      <c r="C39" s="28" t="str">
        <f>+'vs2'!C39</f>
        <v>101863706</v>
      </c>
      <c r="D39" s="28" t="str">
        <f>+'vs2'!D39</f>
        <v>JARDIN ILUSIONES SRL</v>
      </c>
      <c r="E39" s="26">
        <f>+'vs2'!E39</f>
        <v>45046</v>
      </c>
      <c r="F39" s="8" t="str">
        <f>+'vs2'!F39</f>
        <v>FA110001854</v>
      </c>
      <c r="G39" s="8" t="str">
        <f>+'vs2'!G39</f>
        <v>B1500001825</v>
      </c>
      <c r="H39" s="27">
        <f>+'vs2'!H39</f>
        <v>194750</v>
      </c>
      <c r="I39" s="8"/>
    </row>
    <row r="40" spans="2:9" ht="15.5" x14ac:dyDescent="0.35">
      <c r="B40" s="8">
        <f>+'vs2'!B40</f>
        <v>26</v>
      </c>
      <c r="C40" s="28" t="str">
        <f>+'vs2'!C40</f>
        <v>00113398820</v>
      </c>
      <c r="D40" s="28" t="str">
        <f>+'vs2'!D40</f>
        <v>RAFAEL ROMAN DICKSON MORAL</v>
      </c>
      <c r="E40" s="26">
        <f>+'vs2'!E40</f>
        <v>45046</v>
      </c>
      <c r="F40" s="8" t="str">
        <f>+'vs2'!F40</f>
        <v>FAC00012334</v>
      </c>
      <c r="G40" s="8" t="str">
        <f>+'vs2'!G40</f>
        <v>B1500000034</v>
      </c>
      <c r="H40" s="27">
        <f>+'vs2'!H40</f>
        <v>172180.89</v>
      </c>
      <c r="I40" s="8"/>
    </row>
    <row r="41" spans="2:9" ht="15.5" x14ac:dyDescent="0.35">
      <c r="B41" s="8">
        <f>+'vs2'!B41</f>
        <v>27</v>
      </c>
      <c r="C41" s="28" t="str">
        <f>+'vs2'!C41</f>
        <v>102000077</v>
      </c>
      <c r="D41" s="28" t="str">
        <f>+'vs2'!D41</f>
        <v>ANTONIO P HACHE</v>
      </c>
      <c r="E41" s="26">
        <f>+'vs2'!E41</f>
        <v>45046</v>
      </c>
      <c r="F41" s="8" t="str">
        <f>+'vs2'!F41</f>
        <v>FA110001943</v>
      </c>
      <c r="G41" s="8" t="str">
        <f>+'vs2'!G41</f>
        <v>B1500002886</v>
      </c>
      <c r="H41" s="27">
        <f>+'vs2'!H41</f>
        <v>165630.99</v>
      </c>
      <c r="I41" s="8"/>
    </row>
    <row r="42" spans="2:9" ht="15.5" x14ac:dyDescent="0.35">
      <c r="B42" s="8">
        <f>+'vs2'!B42</f>
        <v>28</v>
      </c>
      <c r="C42" s="28" t="str">
        <f>+'vs2'!C42</f>
        <v>130769664</v>
      </c>
      <c r="D42" s="28" t="str">
        <f>+'vs2'!D42</f>
        <v>ZEC ZOLO ENFOKE CREATIVO EIRL</v>
      </c>
      <c r="E42" s="26">
        <f>+'vs2'!E42</f>
        <v>45046</v>
      </c>
      <c r="F42" s="8" t="str">
        <f>+'vs2'!F42</f>
        <v>FA110001948</v>
      </c>
      <c r="G42" s="8" t="str">
        <f>+'vs2'!G42</f>
        <v>B1500000219</v>
      </c>
      <c r="H42" s="27">
        <f>+'vs2'!H42</f>
        <v>155610</v>
      </c>
      <c r="I42" s="8"/>
    </row>
    <row r="43" spans="2:9" ht="15.5" x14ac:dyDescent="0.35">
      <c r="B43" s="8">
        <f>+'vs2'!B43</f>
        <v>29</v>
      </c>
      <c r="C43" s="28" t="str">
        <f>+'vs2'!C43</f>
        <v>101757558</v>
      </c>
      <c r="D43" s="28" t="str">
        <f>+'vs2'!D43</f>
        <v>HERAN SRL</v>
      </c>
      <c r="E43" s="26">
        <f>+'vs2'!E43</f>
        <v>45046</v>
      </c>
      <c r="F43" s="8" t="str">
        <f>+'vs2'!F43</f>
        <v>FAC00012330</v>
      </c>
      <c r="G43" s="8" t="str">
        <f>+'vs2'!G43</f>
        <v>B1500000201</v>
      </c>
      <c r="H43" s="27">
        <f>+'vs2'!H43</f>
        <v>153615</v>
      </c>
      <c r="I43" s="8"/>
    </row>
    <row r="44" spans="2:9" ht="15.5" x14ac:dyDescent="0.35">
      <c r="B44" s="8">
        <f>+'vs2'!B44</f>
        <v>30</v>
      </c>
      <c r="C44" s="28" t="str">
        <f>+'vs2'!C44</f>
        <v>132519353</v>
      </c>
      <c r="D44" s="28" t="str">
        <f>+'vs2'!D44</f>
        <v>PROEXPO, SRL</v>
      </c>
      <c r="E44" s="26">
        <f>+'vs2'!E44</f>
        <v>45046</v>
      </c>
      <c r="F44" s="8" t="str">
        <f>+'vs2'!F44</f>
        <v>FA110001934</v>
      </c>
      <c r="G44" s="8" t="str">
        <f>+'vs2'!G44</f>
        <v>B1500000010</v>
      </c>
      <c r="H44" s="27">
        <f>+'vs2'!H44</f>
        <v>144875</v>
      </c>
      <c r="I44" s="8"/>
    </row>
    <row r="45" spans="2:9" ht="15.5" x14ac:dyDescent="0.35">
      <c r="B45" s="8">
        <f>+'vs2'!B45</f>
        <v>31</v>
      </c>
      <c r="C45" s="28" t="str">
        <f>+'vs2'!C45</f>
        <v>101722487</v>
      </c>
      <c r="D45" s="28" t="str">
        <f>+'vs2'!D45</f>
        <v>LISA FLOR SRL</v>
      </c>
      <c r="E45" s="26">
        <f>+'vs2'!E45</f>
        <v>45046</v>
      </c>
      <c r="F45" s="8" t="str">
        <f>+'vs2'!F45</f>
        <v>FA110001924</v>
      </c>
      <c r="G45" s="8" t="str">
        <f>+'vs2'!G45</f>
        <v>B1500000982</v>
      </c>
      <c r="H45" s="27">
        <f>+'vs2'!H45</f>
        <v>137085</v>
      </c>
      <c r="I45" s="8"/>
    </row>
    <row r="46" spans="2:9" ht="15.5" x14ac:dyDescent="0.35">
      <c r="B46" s="8">
        <f>+'vs2'!B46</f>
        <v>32</v>
      </c>
      <c r="C46" s="28" t="str">
        <f>+'vs2'!C46</f>
        <v>130297118</v>
      </c>
      <c r="D46" s="28" t="str">
        <f>+'vs2'!D46</f>
        <v>GTG INDUSTRIAL SRL</v>
      </c>
      <c r="E46" s="26">
        <f>+'vs2'!E46</f>
        <v>45046</v>
      </c>
      <c r="F46" s="8" t="str">
        <f>+'vs2'!F46</f>
        <v>FA110001933</v>
      </c>
      <c r="G46" s="8" t="str">
        <f>+'vs2'!G46</f>
        <v>B1500003233</v>
      </c>
      <c r="H46" s="27">
        <f>+'vs2'!H46</f>
        <v>134467.75</v>
      </c>
      <c r="I46" s="8"/>
    </row>
    <row r="47" spans="2:9" ht="15.5" x14ac:dyDescent="0.35">
      <c r="B47" s="8">
        <f>+'vs2'!B47</f>
        <v>33</v>
      </c>
      <c r="C47" s="28" t="str">
        <f>+'vs2'!C47</f>
        <v>B86620648</v>
      </c>
      <c r="D47" s="28" t="str">
        <f>+'vs2'!D47</f>
        <v>IZO CORPORATE, S.L.U,</v>
      </c>
      <c r="E47" s="26">
        <f>+'vs2'!E47</f>
        <v>45046</v>
      </c>
      <c r="F47" s="8" t="str">
        <f>+'vs2'!F47</f>
        <v>FAC00012383</v>
      </c>
      <c r="G47" s="8" t="str">
        <f>+'vs2'!G47</f>
        <v>B-86620648</v>
      </c>
      <c r="H47" s="27">
        <f>+'vs2'!H47</f>
        <v>128999.02</v>
      </c>
      <c r="I47" s="8"/>
    </row>
    <row r="48" spans="2:9" ht="15.5" x14ac:dyDescent="0.35">
      <c r="B48" s="8">
        <f>+'vs2'!B48</f>
        <v>34</v>
      </c>
      <c r="C48" s="28" t="str">
        <f>+'vs2'!C48</f>
        <v>131682032</v>
      </c>
      <c r="D48" s="28" t="str">
        <f>+'vs2'!D48</f>
        <v>PTAH STUDIO, SRL</v>
      </c>
      <c r="E48" s="26">
        <f>+'vs2'!E48</f>
        <v>45046</v>
      </c>
      <c r="F48" s="8" t="str">
        <f>+'vs2'!F48</f>
        <v>FA110001739</v>
      </c>
      <c r="G48" s="8" t="str">
        <f>+'vs2'!G48</f>
        <v>B1500000101</v>
      </c>
      <c r="H48" s="27">
        <f>+'vs2'!H48</f>
        <v>122100</v>
      </c>
      <c r="I48" s="8"/>
    </row>
    <row r="49" spans="2:9" ht="15.5" x14ac:dyDescent="0.35">
      <c r="B49" s="8">
        <f>+'vs2'!B49</f>
        <v>35</v>
      </c>
      <c r="C49" s="28" t="str">
        <f>+'vs2'!C49</f>
        <v>101549114</v>
      </c>
      <c r="D49" s="28" t="str">
        <f>+'vs2'!D49</f>
        <v>AGENCIA DE VIAJES MILENA TOURS SRL</v>
      </c>
      <c r="E49" s="26">
        <f>+'vs2'!E49</f>
        <v>45046</v>
      </c>
      <c r="F49" s="8" t="str">
        <f>+'vs2'!F49</f>
        <v>FA110001683</v>
      </c>
      <c r="G49" s="8" t="str">
        <f>+'vs2'!G49</f>
        <v>B1500005132</v>
      </c>
      <c r="H49" s="27">
        <f>+'vs2'!H49</f>
        <v>121038</v>
      </c>
      <c r="I49" s="8"/>
    </row>
    <row r="50" spans="2:9" ht="15.5" x14ac:dyDescent="0.35">
      <c r="B50" s="8">
        <f>+'vs2'!B50</f>
        <v>36</v>
      </c>
      <c r="C50" s="28" t="str">
        <f>+'vs2'!C50</f>
        <v>101195665</v>
      </c>
      <c r="D50" s="28" t="str">
        <f>+'vs2'!D50</f>
        <v>CONSULTORES DE DATOS DEL CARIBE SRL</v>
      </c>
      <c r="E50" s="26">
        <f>+'vs2'!E50</f>
        <v>45046</v>
      </c>
      <c r="F50" s="8" t="str">
        <f>+'vs2'!F50</f>
        <v>FAC00012329</v>
      </c>
      <c r="G50" s="8" t="str">
        <f>+'vs2'!G50</f>
        <v>B1500001389</v>
      </c>
      <c r="H50" s="27">
        <f>+'vs2'!H50</f>
        <v>119642.6</v>
      </c>
      <c r="I50" s="8"/>
    </row>
    <row r="51" spans="2:9" ht="15.5" x14ac:dyDescent="0.35">
      <c r="B51" s="8">
        <f>+'vs2'!B51</f>
        <v>37</v>
      </c>
      <c r="C51" s="28" t="str">
        <f>+'vs2'!C51</f>
        <v>101722487</v>
      </c>
      <c r="D51" s="28" t="str">
        <f>+'vs2'!D51</f>
        <v>LISA FLOR SRL</v>
      </c>
      <c r="E51" s="26">
        <f>+'vs2'!E51</f>
        <v>45046</v>
      </c>
      <c r="F51" s="8" t="str">
        <f>+'vs2'!F51</f>
        <v>FA110001925</v>
      </c>
      <c r="G51" s="8" t="str">
        <f>+'vs2'!G51</f>
        <v>B1500000981</v>
      </c>
      <c r="H51" s="27">
        <f>+'vs2'!H51</f>
        <v>101056.25</v>
      </c>
      <c r="I51" s="8"/>
    </row>
    <row r="52" spans="2:9" ht="15.5" x14ac:dyDescent="0.35">
      <c r="B52" s="8">
        <f>+'vs2'!B52</f>
        <v>38</v>
      </c>
      <c r="C52" s="28" t="str">
        <f>+'vs2'!C52</f>
        <v>401504219</v>
      </c>
      <c r="D52" s="28" t="str">
        <f>+'vs2'!D52</f>
        <v>CONDOMINIO UNICENTRO PLAZA</v>
      </c>
      <c r="E52" s="26">
        <f>+'vs2'!E52</f>
        <v>45046</v>
      </c>
      <c r="F52" s="8" t="str">
        <f>+'vs2'!F52</f>
        <v>FAC00012277</v>
      </c>
      <c r="G52" s="8" t="str">
        <f>+'vs2'!G52</f>
        <v>B1500001149</v>
      </c>
      <c r="H52" s="27">
        <f>+'vs2'!H52</f>
        <v>88703</v>
      </c>
      <c r="I52" s="8"/>
    </row>
    <row r="53" spans="2:9" ht="15.5" x14ac:dyDescent="0.35">
      <c r="B53" s="8">
        <f>+'vs2'!B53</f>
        <v>39</v>
      </c>
      <c r="C53" s="28" t="str">
        <f>+'vs2'!C53</f>
        <v>131968856</v>
      </c>
      <c r="D53" s="28" t="str">
        <f>+'vs2'!D53</f>
        <v xml:space="preserve"> TECNOFIJACIONES DOMINICANA SRL</v>
      </c>
      <c r="E53" s="26">
        <f>+'vs2'!E53</f>
        <v>45046</v>
      </c>
      <c r="F53" s="8" t="str">
        <f>+'vs2'!F53</f>
        <v>FA110002030</v>
      </c>
      <c r="G53" s="8" t="str">
        <f>+'vs2'!G53</f>
        <v>B1500000421</v>
      </c>
      <c r="H53" s="27">
        <f>+'vs2'!H53</f>
        <v>84047.45</v>
      </c>
      <c r="I53" s="8"/>
    </row>
    <row r="54" spans="2:9" ht="15.5" x14ac:dyDescent="0.35">
      <c r="B54" s="8">
        <f>+'vs2'!B54</f>
        <v>40</v>
      </c>
      <c r="C54" s="28" t="str">
        <f>+'vs2'!C54</f>
        <v>124014271</v>
      </c>
      <c r="D54" s="28" t="str">
        <f>+'vs2'!D54</f>
        <v>FLOW, SRL</v>
      </c>
      <c r="E54" s="26">
        <f>+'vs2'!E54</f>
        <v>45046</v>
      </c>
      <c r="F54" s="8" t="str">
        <f>+'vs2'!F54</f>
        <v>FA110001780</v>
      </c>
      <c r="G54" s="8" t="str">
        <f>+'vs2'!G54</f>
        <v>B1500000872</v>
      </c>
      <c r="H54" s="27">
        <f>+'vs2'!H54</f>
        <v>80479.460000000006</v>
      </c>
      <c r="I54" s="8"/>
    </row>
    <row r="55" spans="2:9" ht="15.5" x14ac:dyDescent="0.35">
      <c r="B55" s="8">
        <f>+'vs2'!B55</f>
        <v>41</v>
      </c>
      <c r="C55" s="28" t="str">
        <f>+'vs2'!C55</f>
        <v>131369294</v>
      </c>
      <c r="D55" s="28" t="str">
        <f>+'vs2'!D55</f>
        <v>MAXX EXTINTORES, SRL</v>
      </c>
      <c r="E55" s="26">
        <f>+'vs2'!E55</f>
        <v>45046</v>
      </c>
      <c r="F55" s="8" t="str">
        <f>+'vs2'!F55</f>
        <v>FA110001945</v>
      </c>
      <c r="G55" s="8" t="str">
        <f>+'vs2'!G55</f>
        <v>B1500000349</v>
      </c>
      <c r="H55" s="27">
        <f>+'vs2'!H55</f>
        <v>78831</v>
      </c>
      <c r="I55" s="8"/>
    </row>
    <row r="56" spans="2:9" ht="15.5" x14ac:dyDescent="0.35">
      <c r="B56" s="8">
        <f>+'vs2'!B56</f>
        <v>42</v>
      </c>
      <c r="C56" s="28" t="str">
        <f>+'vs2'!C56</f>
        <v>130714762</v>
      </c>
      <c r="D56" s="28" t="str">
        <f>+'vs2'!D56</f>
        <v xml:space="preserve"> SOJO AGROINDUSTRIAL DOMINICANA, SRL</v>
      </c>
      <c r="E56" s="26">
        <f>+'vs2'!E56</f>
        <v>45046</v>
      </c>
      <c r="F56" s="8" t="str">
        <f>+'vs2'!F56</f>
        <v>FA110001921</v>
      </c>
      <c r="G56" s="8" t="str">
        <f>+'vs2'!G56</f>
        <v>B1500000158</v>
      </c>
      <c r="H56" s="27">
        <f>+'vs2'!H56</f>
        <v>76703.09</v>
      </c>
      <c r="I56" s="8"/>
    </row>
    <row r="57" spans="2:9" ht="15.5" x14ac:dyDescent="0.35">
      <c r="B57" s="8">
        <f>+'vs2'!B57</f>
        <v>43</v>
      </c>
      <c r="C57" s="28" t="str">
        <f>+'vs2'!C57</f>
        <v xml:space="preserve"> 130568202</v>
      </c>
      <c r="D57" s="28" t="str">
        <f>+'vs2'!D57</f>
        <v>COMPUTER TECHNOLOGY AND SERVICE  ARNALD RODRIGUEZ, S.R.L.</v>
      </c>
      <c r="E57" s="26">
        <f>+'vs2'!E57</f>
        <v>45046</v>
      </c>
      <c r="F57" s="8" t="str">
        <f>+'vs2'!F57</f>
        <v>FA110001937</v>
      </c>
      <c r="G57" s="8" t="str">
        <f>+'vs2'!G57</f>
        <v>B1500000097</v>
      </c>
      <c r="H57" s="27">
        <f>+'vs2'!H57</f>
        <v>75072.800000000003</v>
      </c>
      <c r="I57" s="8"/>
    </row>
    <row r="58" spans="2:9" ht="15.5" x14ac:dyDescent="0.35">
      <c r="B58" s="8">
        <f>+'vs2'!B58</f>
        <v>44</v>
      </c>
      <c r="C58" s="28" t="str">
        <f>+'vs2'!C58</f>
        <v>130001227</v>
      </c>
      <c r="D58" s="28" t="str">
        <f>+'vs2'!D58</f>
        <v>MEDIAEXPRESS COM DO SRL</v>
      </c>
      <c r="E58" s="26">
        <f>+'vs2'!E58</f>
        <v>45046</v>
      </c>
      <c r="F58" s="8" t="str">
        <f>+'vs2'!F58</f>
        <v>FA110001855</v>
      </c>
      <c r="G58" s="8" t="str">
        <f>+'vs2'!G58</f>
        <v>B1500000229</v>
      </c>
      <c r="H58" s="27">
        <f>+'vs2'!H58</f>
        <v>67022.509999999995</v>
      </c>
      <c r="I58" s="8"/>
    </row>
    <row r="59" spans="2:9" ht="15.5" x14ac:dyDescent="0.35">
      <c r="B59" s="8">
        <f>+'vs2'!B59</f>
        <v>45</v>
      </c>
      <c r="C59" s="28" t="str">
        <f>+'vs2'!C59</f>
        <v>131083528</v>
      </c>
      <c r="D59" s="28" t="str">
        <f>+'vs2'!D59</f>
        <v>SOSTENIBILIDAD 3RS&amp;ES SRL</v>
      </c>
      <c r="E59" s="26">
        <f>+'vs2'!E59</f>
        <v>45046</v>
      </c>
      <c r="F59" s="8" t="str">
        <f>+'vs2'!F59</f>
        <v>FA110002034</v>
      </c>
      <c r="G59" s="8" t="str">
        <f>+'vs2'!G59</f>
        <v>B1500000143</v>
      </c>
      <c r="H59" s="27">
        <f>+'vs2'!H59</f>
        <v>66500</v>
      </c>
      <c r="I59" s="8"/>
    </row>
    <row r="60" spans="2:9" ht="15.5" x14ac:dyDescent="0.35">
      <c r="B60" s="8">
        <f>+'vs2'!B60</f>
        <v>46</v>
      </c>
      <c r="C60" s="28" t="str">
        <f>+'vs2'!C60</f>
        <v>00101910370</v>
      </c>
      <c r="D60" s="28" t="str">
        <f>+'vs2'!D60</f>
        <v>SANDRA MARGARITA LEROUX PICHARDO</v>
      </c>
      <c r="E60" s="26">
        <f>+'vs2'!E60</f>
        <v>45046</v>
      </c>
      <c r="F60" s="8" t="str">
        <f>+'vs2'!F60</f>
        <v>FAC00012363</v>
      </c>
      <c r="G60" s="8" t="str">
        <f>+'vs2'!G60</f>
        <v>B1500000152</v>
      </c>
      <c r="H60" s="27">
        <f>+'vs2'!H60</f>
        <v>63450</v>
      </c>
      <c r="I60" s="8"/>
    </row>
    <row r="61" spans="2:9" ht="15.5" x14ac:dyDescent="0.35">
      <c r="B61" s="8">
        <f>+'vs2'!B61</f>
        <v>47</v>
      </c>
      <c r="C61" s="28" t="str">
        <f>+'vs2'!C61</f>
        <v>130097372</v>
      </c>
      <c r="D61" s="28" t="str">
        <f>+'vs2'!D61</f>
        <v>DUCTO LIMPIO S D SRL</v>
      </c>
      <c r="E61" s="26">
        <f>+'vs2'!E61</f>
        <v>45046</v>
      </c>
      <c r="F61" s="8" t="str">
        <f>+'vs2'!F61</f>
        <v>FA110001939</v>
      </c>
      <c r="G61" s="8" t="str">
        <f>+'vs2'!G61</f>
        <v>B1500000746</v>
      </c>
      <c r="H61" s="27">
        <f>+'vs2'!H61</f>
        <v>63332.7</v>
      </c>
      <c r="I61" s="8"/>
    </row>
    <row r="62" spans="2:9" ht="15.5" x14ac:dyDescent="0.35">
      <c r="B62" s="8">
        <f>+'vs2'!B62</f>
        <v>48</v>
      </c>
      <c r="C62" s="28" t="str">
        <f>+'vs2'!C62</f>
        <v>101619262</v>
      </c>
      <c r="D62" s="28" t="str">
        <f>+'vs2'!D62</f>
        <v>GRUPO DIARIO LIBRE S A</v>
      </c>
      <c r="E62" s="26">
        <f>+'vs2'!E62</f>
        <v>45046</v>
      </c>
      <c r="F62" s="8" t="str">
        <f>+'vs2'!F62</f>
        <v>FAC00012518</v>
      </c>
      <c r="G62" s="8" t="str">
        <f>+'vs2'!G62</f>
        <v>B1500002363</v>
      </c>
      <c r="H62" s="27">
        <f>+'vs2'!H62</f>
        <v>62817.04</v>
      </c>
      <c r="I62" s="8"/>
    </row>
    <row r="63" spans="2:9" ht="15.5" x14ac:dyDescent="0.35">
      <c r="B63" s="8">
        <f>+'vs2'!B63</f>
        <v>49</v>
      </c>
      <c r="C63" s="28" t="str">
        <f>+'vs2'!C63</f>
        <v>101619262</v>
      </c>
      <c r="D63" s="28" t="str">
        <f>+'vs2'!D63</f>
        <v>GRUPO DIARIO LIBRE S A</v>
      </c>
      <c r="E63" s="26">
        <f>+'vs2'!E63</f>
        <v>45046</v>
      </c>
      <c r="F63" s="8" t="str">
        <f>+'vs2'!F63</f>
        <v>FAC00012519</v>
      </c>
      <c r="G63" s="8" t="str">
        <f>+'vs2'!G63</f>
        <v>B1500002364</v>
      </c>
      <c r="H63" s="27">
        <f>+'vs2'!H63</f>
        <v>62817.04</v>
      </c>
      <c r="I63" s="8"/>
    </row>
    <row r="64" spans="2:9" ht="15.5" x14ac:dyDescent="0.35">
      <c r="B64" s="8">
        <f>+'vs2'!B64</f>
        <v>50</v>
      </c>
      <c r="C64" s="28" t="str">
        <f>+'vs2'!C64</f>
        <v>131412602</v>
      </c>
      <c r="D64" s="28" t="str">
        <f>+'vs2'!D64</f>
        <v>SUMINISTROS GUIPAK SRL</v>
      </c>
      <c r="E64" s="26">
        <f>+'vs2'!E64</f>
        <v>45046</v>
      </c>
      <c r="F64" s="8" t="str">
        <f>+'vs2'!F64</f>
        <v>FA110001910</v>
      </c>
      <c r="G64" s="8" t="str">
        <f>+'vs2'!G64</f>
        <v>B1500001028</v>
      </c>
      <c r="H64" s="27">
        <f>+'vs2'!H64</f>
        <v>60918.75</v>
      </c>
    </row>
    <row r="65" spans="2:8" ht="15.5" x14ac:dyDescent="0.35">
      <c r="B65" s="8">
        <f>+'vs2'!B65</f>
        <v>51</v>
      </c>
      <c r="C65" s="28" t="str">
        <f>+'vs2'!C65</f>
        <v>124031885</v>
      </c>
      <c r="D65" s="28" t="str">
        <f>+'vs2'!D65</f>
        <v>DEL VILLAR &amp; ASOCIADOS MENSURA Y TOPOGRAFIA SRL</v>
      </c>
      <c r="E65" s="26">
        <f>+'vs2'!E65</f>
        <v>45046</v>
      </c>
      <c r="F65" s="8" t="str">
        <f>+'vs2'!F65</f>
        <v>FAC00012336</v>
      </c>
      <c r="G65" s="8" t="str">
        <f>+'vs2'!G65</f>
        <v>B1500000185</v>
      </c>
      <c r="H65" s="27">
        <f>+'vs2'!H65</f>
        <v>60000</v>
      </c>
    </row>
    <row r="66" spans="2:8" ht="15.5" x14ac:dyDescent="0.35">
      <c r="B66" s="8">
        <f>+'vs2'!B66</f>
        <v>52</v>
      </c>
      <c r="C66" s="28" t="str">
        <f>+'vs2'!C66</f>
        <v>124031885</v>
      </c>
      <c r="D66" s="28" t="str">
        <f>+'vs2'!D66</f>
        <v>DEL VILLAR &amp; ASOCIADOS MENSURA Y TOPOGRAFIA SRL</v>
      </c>
      <c r="E66" s="26">
        <f>+'vs2'!E66</f>
        <v>45046</v>
      </c>
      <c r="F66" s="8" t="str">
        <f>+'vs2'!F66</f>
        <v>FAC00012337</v>
      </c>
      <c r="G66" s="8" t="str">
        <f>+'vs2'!G66</f>
        <v>B1500000186</v>
      </c>
      <c r="H66" s="27">
        <f>+'vs2'!H66</f>
        <v>60000</v>
      </c>
    </row>
    <row r="67" spans="2:8" ht="15.5" x14ac:dyDescent="0.35">
      <c r="B67" s="8">
        <f>+'vs2'!B67</f>
        <v>53</v>
      </c>
      <c r="C67" s="28" t="str">
        <f>+'vs2'!C67</f>
        <v>124031885</v>
      </c>
      <c r="D67" s="28" t="str">
        <f>+'vs2'!D67</f>
        <v>DEL VILLAR &amp; ASOCIADOS MENSURA Y TOPOGRAFIA SRL</v>
      </c>
      <c r="E67" s="26">
        <f>+'vs2'!E67</f>
        <v>45046</v>
      </c>
      <c r="F67" s="8" t="str">
        <f>+'vs2'!F67</f>
        <v>FAC00012338</v>
      </c>
      <c r="G67" s="8" t="str">
        <f>+'vs2'!G67</f>
        <v>B1500000187</v>
      </c>
      <c r="H67" s="27">
        <f>+'vs2'!H67</f>
        <v>60000</v>
      </c>
    </row>
    <row r="68" spans="2:8" ht="15.5" x14ac:dyDescent="0.35">
      <c r="B68" s="8">
        <f>+'vs2'!B68</f>
        <v>54</v>
      </c>
      <c r="C68" s="28" t="str">
        <f>+'vs2'!C68</f>
        <v>101068744</v>
      </c>
      <c r="D68" s="28" t="str">
        <f>+'vs2'!D68</f>
        <v>TOTALENERGIES MARKETING DOMINICANA, SAS</v>
      </c>
      <c r="E68" s="26">
        <f>+'vs2'!E68</f>
        <v>45046</v>
      </c>
      <c r="F68" s="8" t="str">
        <f>+'vs2'!F68</f>
        <v>FA110001973</v>
      </c>
      <c r="G68" s="8" t="str">
        <f>+'vs2'!G68</f>
        <v>B1500204533</v>
      </c>
      <c r="H68" s="27">
        <f>+'vs2'!H68</f>
        <v>58421.95</v>
      </c>
    </row>
    <row r="69" spans="2:8" ht="15.5" x14ac:dyDescent="0.35">
      <c r="B69" s="8">
        <f>+'vs2'!B69</f>
        <v>55</v>
      </c>
      <c r="C69" s="28" t="str">
        <f>+'vs2'!C69</f>
        <v>132252472</v>
      </c>
      <c r="D69" s="28" t="str">
        <f>+'vs2'!D69</f>
        <v>VÁSQUEZ VILCHEZ Y ASOCIADOS, SRL</v>
      </c>
      <c r="E69" s="26">
        <f>+'vs2'!E69</f>
        <v>45046</v>
      </c>
      <c r="F69" s="8" t="str">
        <f>+'vs2'!F69</f>
        <v>FA110001851</v>
      </c>
      <c r="G69" s="8" t="str">
        <f>+'vs2'!G69</f>
        <v>B1500000001</v>
      </c>
      <c r="H69" s="27">
        <f>+'vs2'!H69</f>
        <v>57000</v>
      </c>
    </row>
    <row r="70" spans="2:8" ht="15.5" x14ac:dyDescent="0.35">
      <c r="B70" s="8">
        <f>+'vs2'!B70</f>
        <v>56</v>
      </c>
      <c r="C70" s="28" t="str">
        <f>+'vs2'!C70</f>
        <v>101703042</v>
      </c>
      <c r="D70" s="28" t="str">
        <f>+'vs2'!D70</f>
        <v>RUMBA S R L</v>
      </c>
      <c r="E70" s="26">
        <f>+'vs2'!E70</f>
        <v>45046</v>
      </c>
      <c r="F70" s="8" t="str">
        <f>+'vs2'!F70</f>
        <v>FAC00012397</v>
      </c>
      <c r="G70" s="8" t="str">
        <f>+'vs2'!G70</f>
        <v>B1500000160</v>
      </c>
      <c r="H70" s="27">
        <f>+'vs2'!H70</f>
        <v>57000</v>
      </c>
    </row>
    <row r="71" spans="2:8" ht="15.5" x14ac:dyDescent="0.35">
      <c r="B71" s="8">
        <f>+'vs2'!B71</f>
        <v>57</v>
      </c>
      <c r="C71" s="28" t="str">
        <f>+'vs2'!C71</f>
        <v>101068744</v>
      </c>
      <c r="D71" s="28" t="str">
        <f>+'vs2'!D71</f>
        <v>TOTALENERGIES MARKETING DOMINICANA, SAS</v>
      </c>
      <c r="E71" s="26">
        <f>+'vs2'!E71</f>
        <v>45046</v>
      </c>
      <c r="F71" s="8" t="str">
        <f>+'vs2'!F71</f>
        <v>FA110001974</v>
      </c>
      <c r="G71" s="8" t="str">
        <f>+'vs2'!G71</f>
        <v>B1500204566</v>
      </c>
      <c r="H71" s="27">
        <f>+'vs2'!H71</f>
        <v>55348.160000000003</v>
      </c>
    </row>
    <row r="72" spans="2:8" ht="15.5" x14ac:dyDescent="0.35">
      <c r="B72" s="8">
        <f>+'vs2'!B72</f>
        <v>58</v>
      </c>
      <c r="C72" s="28" t="str">
        <f>+'vs2'!C72</f>
        <v>101068744</v>
      </c>
      <c r="D72" s="28" t="str">
        <f>+'vs2'!D72</f>
        <v>TOTALENERGIES MARKETING DOMINICANA, SAS</v>
      </c>
      <c r="E72" s="26">
        <f>+'vs2'!E72</f>
        <v>45046</v>
      </c>
      <c r="F72" s="8" t="str">
        <f>+'vs2'!F72</f>
        <v>FA110001975</v>
      </c>
      <c r="G72" s="8" t="str">
        <f>+'vs2'!G72</f>
        <v>B1500204691</v>
      </c>
      <c r="H72" s="27">
        <f>+'vs2'!H72</f>
        <v>52653.39</v>
      </c>
    </row>
    <row r="73" spans="2:8" ht="15.5" x14ac:dyDescent="0.35">
      <c r="B73" s="8">
        <f>+'vs2'!B73</f>
        <v>59</v>
      </c>
      <c r="C73" s="28" t="str">
        <f>+'vs2'!C73</f>
        <v>101014334</v>
      </c>
      <c r="D73" s="28" t="str">
        <f>+'vs2'!D73</f>
        <v>EDITORA LISTIN DIARIO S A</v>
      </c>
      <c r="E73" s="26">
        <f>+'vs2'!E73</f>
        <v>45046</v>
      </c>
      <c r="F73" s="8" t="str">
        <f>+'vs2'!F73</f>
        <v>FAC00012344</v>
      </c>
      <c r="G73" s="8" t="str">
        <f>+'vs2'!G73</f>
        <v>B1500008258</v>
      </c>
      <c r="H73" s="27">
        <f>+'vs2'!H73</f>
        <v>51775</v>
      </c>
    </row>
    <row r="74" spans="2:8" ht="15.5" x14ac:dyDescent="0.35">
      <c r="B74" s="8">
        <f>+'vs2'!B74</f>
        <v>60</v>
      </c>
      <c r="C74" s="28" t="str">
        <f>+'vs2'!C74</f>
        <v>101014334</v>
      </c>
      <c r="D74" s="28" t="str">
        <f>+'vs2'!D74</f>
        <v>EDITORA LISTIN DIARIO S A</v>
      </c>
      <c r="E74" s="26">
        <f>+'vs2'!E74</f>
        <v>45046</v>
      </c>
      <c r="F74" s="8" t="str">
        <f>+'vs2'!F74</f>
        <v>FAC00012349</v>
      </c>
      <c r="G74" s="8" t="str">
        <f>+'vs2'!G74</f>
        <v>B1500008245</v>
      </c>
      <c r="H74" s="27">
        <f>+'vs2'!H74</f>
        <v>51775</v>
      </c>
    </row>
    <row r="75" spans="2:8" ht="15.5" x14ac:dyDescent="0.35">
      <c r="B75" s="8">
        <f>+'vs2'!B75</f>
        <v>61</v>
      </c>
      <c r="C75" s="28" t="str">
        <f>+'vs2'!C75</f>
        <v>101619262</v>
      </c>
      <c r="D75" s="28" t="str">
        <f>+'vs2'!D75</f>
        <v>GRUPO DIARIO LIBRE S A</v>
      </c>
      <c r="E75" s="26">
        <f>+'vs2'!E75</f>
        <v>45046</v>
      </c>
      <c r="F75" s="8" t="str">
        <f>+'vs2'!F75</f>
        <v>FAC00012340</v>
      </c>
      <c r="G75" s="8" t="str">
        <f>+'vs2'!G75</f>
        <v>B1500002359</v>
      </c>
      <c r="H75" s="27">
        <f>+'vs2'!H75</f>
        <v>50736.84</v>
      </c>
    </row>
    <row r="76" spans="2:8" ht="15.5" x14ac:dyDescent="0.35">
      <c r="B76" s="8">
        <f>+'vs2'!B76</f>
        <v>62</v>
      </c>
      <c r="C76" s="28" t="str">
        <f>+'vs2'!C76</f>
        <v>00101910370</v>
      </c>
      <c r="D76" s="28" t="str">
        <f>+'vs2'!D76</f>
        <v>SANDRA MARGARITA LEROUX PICHARDO</v>
      </c>
      <c r="E76" s="26">
        <f>+'vs2'!E76</f>
        <v>45046</v>
      </c>
      <c r="F76" s="8" t="str">
        <f>+'vs2'!F76</f>
        <v>FAC00012331</v>
      </c>
      <c r="G76" s="8" t="str">
        <f>+'vs2'!G76</f>
        <v>B1500000151</v>
      </c>
      <c r="H76" s="27">
        <f>+'vs2'!H76</f>
        <v>49950</v>
      </c>
    </row>
    <row r="77" spans="2:8" ht="15.5" x14ac:dyDescent="0.35">
      <c r="B77" s="8">
        <f>+'vs2'!B77</f>
        <v>63</v>
      </c>
      <c r="C77" s="28" t="str">
        <f>+'vs2'!C77</f>
        <v xml:space="preserve"> 131048447</v>
      </c>
      <c r="D77" s="28" t="str">
        <f>+'vs2'!D77</f>
        <v>KHALICCO INVESMENTS, SRL</v>
      </c>
      <c r="E77" s="26">
        <f>+'vs2'!E77</f>
        <v>45046</v>
      </c>
      <c r="F77" s="8" t="str">
        <f>+'vs2'!F77</f>
        <v>FA110001913</v>
      </c>
      <c r="G77" s="8" t="str">
        <f>+'vs2'!G77</f>
        <v>B1500000806</v>
      </c>
      <c r="H77" s="27">
        <f>+'vs2'!H77</f>
        <v>48505</v>
      </c>
    </row>
    <row r="78" spans="2:8" ht="15.5" x14ac:dyDescent="0.35">
      <c r="B78" s="8">
        <f>+'vs2'!B78</f>
        <v>64</v>
      </c>
      <c r="C78" s="28" t="str">
        <f>+'vs2'!C78</f>
        <v>101068744</v>
      </c>
      <c r="D78" s="28" t="str">
        <f>+'vs2'!D78</f>
        <v>TOTALENERGIES MARKETING DOMINICANA, SAS</v>
      </c>
      <c r="E78" s="26">
        <f>+'vs2'!E78</f>
        <v>45046</v>
      </c>
      <c r="F78" s="8" t="str">
        <f>+'vs2'!F78</f>
        <v>FA110001972</v>
      </c>
      <c r="G78" s="8" t="str">
        <f>+'vs2'!G78</f>
        <v>B1500204507</v>
      </c>
      <c r="H78" s="27">
        <f>+'vs2'!H78</f>
        <v>45441.08</v>
      </c>
    </row>
    <row r="79" spans="2:8" ht="15.5" x14ac:dyDescent="0.35">
      <c r="B79" s="8">
        <f>+'vs2'!B79</f>
        <v>65</v>
      </c>
      <c r="C79" s="28" t="str">
        <f>+'vs2'!C79</f>
        <v>101068744</v>
      </c>
      <c r="D79" s="28" t="str">
        <f>+'vs2'!D79</f>
        <v>TOTALENERGIES MARKETING DOMINICANA, SAS</v>
      </c>
      <c r="E79" s="26">
        <f>+'vs2'!E79</f>
        <v>45046</v>
      </c>
      <c r="F79" s="8" t="str">
        <f>+'vs2'!F79</f>
        <v>FA110001970</v>
      </c>
      <c r="G79" s="8" t="str">
        <f>+'vs2'!G79</f>
        <v>B1500223754</v>
      </c>
      <c r="H79" s="27">
        <f>+'vs2'!H79</f>
        <v>44763.14</v>
      </c>
    </row>
    <row r="80" spans="2:8" ht="15.5" x14ac:dyDescent="0.35">
      <c r="B80" s="8">
        <f>+'vs2'!B80</f>
        <v>66</v>
      </c>
      <c r="C80" s="28" t="str">
        <f>+'vs2'!C80</f>
        <v>00112181243</v>
      </c>
      <c r="D80" s="28" t="str">
        <f>+'vs2'!D80</f>
        <v>MAYLEN ELIZABETH ANDON SANSUR</v>
      </c>
      <c r="E80" s="26">
        <f>+'vs2'!E80</f>
        <v>45046</v>
      </c>
      <c r="F80" s="8" t="str">
        <f>+'vs2'!F80</f>
        <v>FA110002029</v>
      </c>
      <c r="G80" s="8" t="str">
        <f>+'vs2'!G80</f>
        <v>B1500000189</v>
      </c>
      <c r="H80" s="27">
        <f>+'vs2'!H80</f>
        <v>44550</v>
      </c>
    </row>
    <row r="81" spans="2:8" ht="15.5" x14ac:dyDescent="0.35">
      <c r="B81" s="8">
        <f>+'vs2'!B81</f>
        <v>67</v>
      </c>
      <c r="C81" s="28" t="str">
        <f>+'vs2'!C81</f>
        <v>00112181243</v>
      </c>
      <c r="D81" s="28" t="str">
        <f>+'vs2'!D81</f>
        <v>MAYLEN ELIZABETH ANDON SANSUR</v>
      </c>
      <c r="E81" s="26">
        <f>+'vs2'!E81</f>
        <v>45046</v>
      </c>
      <c r="F81" s="8" t="str">
        <f>+'vs2'!F81</f>
        <v>FA110001953</v>
      </c>
      <c r="G81" s="8" t="str">
        <f>+'vs2'!G81</f>
        <v>B1500000193</v>
      </c>
      <c r="H81" s="27">
        <f>+'vs2'!H81</f>
        <v>43058.75</v>
      </c>
    </row>
    <row r="82" spans="2:8" ht="15.5" x14ac:dyDescent="0.35">
      <c r="B82" s="8">
        <f>+'vs2'!B82</f>
        <v>68</v>
      </c>
      <c r="C82" s="28" t="str">
        <f>+'vs2'!C82</f>
        <v>124024412</v>
      </c>
      <c r="D82" s="28" t="str">
        <f>+'vs2'!D82</f>
        <v>CENTRO DE SERVICIOS ESPECIALIZADOS EN SALUD OCUPACIONAL S.R.L.</v>
      </c>
      <c r="E82" s="26">
        <f>+'vs2'!E82</f>
        <v>45046</v>
      </c>
      <c r="F82" s="8" t="str">
        <f>+'vs2'!F82</f>
        <v>FA110001912</v>
      </c>
      <c r="G82" s="8" t="str">
        <f>+'vs2'!G82</f>
        <v>B1500000203</v>
      </c>
      <c r="H82" s="27">
        <f>+'vs2'!H82</f>
        <v>41192</v>
      </c>
    </row>
    <row r="83" spans="2:8" ht="15.5" x14ac:dyDescent="0.35">
      <c r="B83" s="8">
        <f>+'vs2'!B83</f>
        <v>69</v>
      </c>
      <c r="C83" s="28" t="str">
        <f>+'vs2'!C83</f>
        <v>101068744</v>
      </c>
      <c r="D83" s="28" t="str">
        <f>+'vs2'!D83</f>
        <v>TOTALENERGIES MARKETING DOMINICANA, SAS</v>
      </c>
      <c r="E83" s="26">
        <f>+'vs2'!E83</f>
        <v>45046</v>
      </c>
      <c r="F83" s="8" t="str">
        <f>+'vs2'!F83</f>
        <v>FA110001969</v>
      </c>
      <c r="G83" s="8" t="str">
        <f>+'vs2'!G83</f>
        <v>B1500223723</v>
      </c>
      <c r="H83" s="27">
        <f>+'vs2'!H83</f>
        <v>40511.99</v>
      </c>
    </row>
    <row r="84" spans="2:8" ht="15.5" x14ac:dyDescent="0.35">
      <c r="B84" s="8">
        <f>+'vs2'!B84</f>
        <v>70</v>
      </c>
      <c r="C84" s="28" t="str">
        <f>+'vs2'!C84</f>
        <v>101068744</v>
      </c>
      <c r="D84" s="28" t="str">
        <f>+'vs2'!D84</f>
        <v>TOTALENERGIES MARKETING DOMINICANA, SAS</v>
      </c>
      <c r="E84" s="26">
        <f>+'vs2'!E84</f>
        <v>45046</v>
      </c>
      <c r="F84" s="8" t="str">
        <f>+'vs2'!F84</f>
        <v>FA110001971</v>
      </c>
      <c r="G84" s="8" t="str">
        <f>+'vs2'!G84</f>
        <v>B1500204469</v>
      </c>
      <c r="H84" s="27">
        <f>+'vs2'!H84</f>
        <v>39234.99</v>
      </c>
    </row>
    <row r="85" spans="2:8" ht="15.5" x14ac:dyDescent="0.35">
      <c r="B85" s="8">
        <f>+'vs2'!B85</f>
        <v>71</v>
      </c>
      <c r="C85" s="28" t="str">
        <f>+'vs2'!C85</f>
        <v>101068744</v>
      </c>
      <c r="D85" s="28" t="str">
        <f>+'vs2'!D85</f>
        <v>TOTALENERGIES MARKETING DOMINICANA, SAS</v>
      </c>
      <c r="E85" s="26">
        <f>+'vs2'!E85</f>
        <v>45046</v>
      </c>
      <c r="F85" s="8" t="str">
        <f>+'vs2'!F85</f>
        <v>FA110001966</v>
      </c>
      <c r="G85" s="8" t="str">
        <f>+'vs2'!G85</f>
        <v>B1500223618</v>
      </c>
      <c r="H85" s="27">
        <f>+'vs2'!H85</f>
        <v>38735.78</v>
      </c>
    </row>
    <row r="86" spans="2:8" ht="15.5" x14ac:dyDescent="0.35">
      <c r="B86" s="8">
        <f>+'vs2'!B86</f>
        <v>72</v>
      </c>
      <c r="C86" s="28" t="str">
        <f>+'vs2'!C86</f>
        <v>130560552</v>
      </c>
      <c r="D86" s="28" t="str">
        <f>+'vs2'!D86</f>
        <v>SUPLIGENSA, SRL</v>
      </c>
      <c r="E86" s="26">
        <f>+'vs2'!E86</f>
        <v>45046</v>
      </c>
      <c r="F86" s="8" t="str">
        <f>+'vs2'!F86</f>
        <v>FA110001930</v>
      </c>
      <c r="G86" s="8" t="str">
        <f>+'vs2'!G86</f>
        <v>B1500000664</v>
      </c>
      <c r="H86" s="27">
        <f>+'vs2'!H86</f>
        <v>38546.25</v>
      </c>
    </row>
    <row r="87" spans="2:8" ht="15.5" x14ac:dyDescent="0.35">
      <c r="B87" s="8">
        <f>+'vs2'!B87</f>
        <v>73</v>
      </c>
      <c r="C87" s="28" t="str">
        <f>+'vs2'!C87</f>
        <v>101014334</v>
      </c>
      <c r="D87" s="28" t="str">
        <f>+'vs2'!D87</f>
        <v>EDITORA LISTIN DIARIO S A</v>
      </c>
      <c r="E87" s="26">
        <f>+'vs2'!E87</f>
        <v>45046</v>
      </c>
      <c r="F87" s="8" t="str">
        <f>+'vs2'!F87</f>
        <v>FAC00012517</v>
      </c>
      <c r="G87" s="8" t="str">
        <f>+'vs2'!G87</f>
        <v>B1500008271</v>
      </c>
      <c r="H87" s="27">
        <f>+'vs2'!H87</f>
        <v>38000</v>
      </c>
    </row>
    <row r="88" spans="2:8" ht="15.5" x14ac:dyDescent="0.35">
      <c r="B88" s="8">
        <f>+'vs2'!B88</f>
        <v>74</v>
      </c>
      <c r="C88" s="28" t="str">
        <f>+'vs2'!C88</f>
        <v>101068744</v>
      </c>
      <c r="D88" s="28" t="str">
        <f>+'vs2'!D88</f>
        <v>TOTALENERGIES MARKETING DOMINICANA, SAS</v>
      </c>
      <c r="E88" s="26">
        <f>+'vs2'!E88</f>
        <v>45046</v>
      </c>
      <c r="F88" s="8" t="str">
        <f>+'vs2'!F88</f>
        <v>FA110001968</v>
      </c>
      <c r="G88" s="8" t="str">
        <f>+'vs2'!G88</f>
        <v>B1500223678</v>
      </c>
      <c r="H88" s="27">
        <f>+'vs2'!H88</f>
        <v>34849.42</v>
      </c>
    </row>
    <row r="89" spans="2:8" ht="15.5" x14ac:dyDescent="0.35">
      <c r="B89" s="8">
        <f>+'vs2'!B89</f>
        <v>75</v>
      </c>
      <c r="C89" s="28" t="str">
        <f>+'vs2'!C89</f>
        <v>131735096</v>
      </c>
      <c r="D89" s="28" t="str">
        <f>+'vs2'!D89</f>
        <v>PESTILENZZA SRL</v>
      </c>
      <c r="E89" s="26">
        <f>+'vs2'!E89</f>
        <v>45046</v>
      </c>
      <c r="F89" s="8" t="str">
        <f>+'vs2'!F89</f>
        <v>FA110001927</v>
      </c>
      <c r="G89" s="8" t="str">
        <f>+'vs2'!G89</f>
        <v>B1500000531</v>
      </c>
      <c r="H89" s="27">
        <f>+'vs2'!H89</f>
        <v>34771.9</v>
      </c>
    </row>
    <row r="90" spans="2:8" ht="15.5" x14ac:dyDescent="0.35">
      <c r="B90" s="8">
        <f>+'vs2'!B90</f>
        <v>76</v>
      </c>
      <c r="C90" s="28" t="str">
        <f>+'vs2'!C90</f>
        <v>101068744</v>
      </c>
      <c r="D90" s="28" t="str">
        <f>+'vs2'!D90</f>
        <v>TOTALENERGIES MARKETING DOMINICANA, SAS</v>
      </c>
      <c r="E90" s="26">
        <f>+'vs2'!E90</f>
        <v>45046</v>
      </c>
      <c r="F90" s="8" t="str">
        <f>+'vs2'!F90</f>
        <v>FA110001967</v>
      </c>
      <c r="G90" s="8" t="str">
        <f>+'vs2'!G90</f>
        <v>B1500223647</v>
      </c>
      <c r="H90" s="27">
        <f>+'vs2'!H90</f>
        <v>33917.99</v>
      </c>
    </row>
    <row r="91" spans="2:8" ht="15.5" x14ac:dyDescent="0.35">
      <c r="B91" s="8">
        <f>+'vs2'!B91</f>
        <v>77</v>
      </c>
      <c r="C91" s="28" t="str">
        <f>+'vs2'!C91</f>
        <v>101549114</v>
      </c>
      <c r="D91" s="28" t="str">
        <f>+'vs2'!D91</f>
        <v>AGENCIA DE VIAJES MILENA TOURS SRL</v>
      </c>
      <c r="E91" s="26">
        <f>+'vs2'!E91</f>
        <v>45046</v>
      </c>
      <c r="F91" s="8" t="str">
        <f>+'vs2'!F91</f>
        <v>FA110001977</v>
      </c>
      <c r="G91" s="8" t="str">
        <f>+'vs2'!G91</f>
        <v>B1500005237</v>
      </c>
      <c r="H91" s="27">
        <f>+'vs2'!H91</f>
        <v>33181.599999999999</v>
      </c>
    </row>
    <row r="92" spans="2:8" ht="15.5" x14ac:dyDescent="0.35">
      <c r="B92" s="8">
        <f>+'vs2'!B92</f>
        <v>78</v>
      </c>
      <c r="C92" s="28" t="str">
        <f>+'vs2'!C92</f>
        <v>00100808096</v>
      </c>
      <c r="D92" s="28" t="str">
        <f>+'vs2'!D92</f>
        <v>HECTOR FRANCISCO PEREZ TOVAR</v>
      </c>
      <c r="E92" s="26">
        <f>+'vs2'!E92</f>
        <v>45046</v>
      </c>
      <c r="F92" s="8" t="str">
        <f>+'vs2'!F92</f>
        <v>FAC00012398</v>
      </c>
      <c r="G92" s="8" t="str">
        <f>+'vs2'!G92</f>
        <v>B1500000105</v>
      </c>
      <c r="H92" s="27">
        <f>+'vs2'!H92</f>
        <v>31500</v>
      </c>
    </row>
    <row r="93" spans="2:8" ht="15.5" x14ac:dyDescent="0.35">
      <c r="B93" s="8">
        <f>+'vs2'!B93</f>
        <v>79</v>
      </c>
      <c r="C93" s="28" t="str">
        <f>+'vs2'!C93</f>
        <v>131008186</v>
      </c>
      <c r="D93" s="28" t="str">
        <f>+'vs2'!D93</f>
        <v>JUBA MULTISERVICIOS SRL</v>
      </c>
      <c r="E93" s="26">
        <f>+'vs2'!E93</f>
        <v>45046</v>
      </c>
      <c r="F93" s="8" t="str">
        <f>+'vs2'!F93</f>
        <v>FA110001963</v>
      </c>
      <c r="G93" s="8" t="str">
        <f>+'vs2'!G93</f>
        <v>B1500001050</v>
      </c>
      <c r="H93" s="27">
        <f>+'vs2'!H93</f>
        <v>31350</v>
      </c>
    </row>
    <row r="94" spans="2:8" ht="15.5" x14ac:dyDescent="0.35">
      <c r="B94" s="8">
        <f>+'vs2'!B94</f>
        <v>80</v>
      </c>
      <c r="C94" s="28" t="str">
        <f>+'vs2'!C94</f>
        <v>131655442</v>
      </c>
      <c r="D94" s="28" t="str">
        <f>+'vs2'!D94</f>
        <v>LITANG INVESTMENTS S.R.L.</v>
      </c>
      <c r="E94" s="26">
        <f>+'vs2'!E94</f>
        <v>45046</v>
      </c>
      <c r="F94" s="8" t="str">
        <f>+'vs2'!F94</f>
        <v>FA110001850</v>
      </c>
      <c r="G94" s="8" t="str">
        <f>+'vs2'!G94</f>
        <v>B1500000191</v>
      </c>
      <c r="H94" s="27">
        <f>+'vs2'!H94</f>
        <v>29125.1</v>
      </c>
    </row>
    <row r="95" spans="2:8" ht="15.5" x14ac:dyDescent="0.35">
      <c r="B95" s="8">
        <f>+'vs2'!B95</f>
        <v>81</v>
      </c>
      <c r="C95" s="28" t="str">
        <f>+'vs2'!C95</f>
        <v>130297118</v>
      </c>
      <c r="D95" s="28" t="str">
        <f>+'vs2'!D95</f>
        <v>GTG INDUSTRIAL SRL</v>
      </c>
      <c r="E95" s="26">
        <f>+'vs2'!E95</f>
        <v>45046</v>
      </c>
      <c r="F95" s="8" t="str">
        <f>+'vs2'!F95</f>
        <v>FA110001949</v>
      </c>
      <c r="G95" s="8" t="str">
        <f>+'vs2'!G95</f>
        <v>B1500003270</v>
      </c>
      <c r="H95" s="27">
        <f>+'vs2'!H95</f>
        <v>28956</v>
      </c>
    </row>
    <row r="96" spans="2:8" ht="15.5" x14ac:dyDescent="0.35">
      <c r="B96" s="8">
        <f>+'vs2'!B96</f>
        <v>82</v>
      </c>
      <c r="C96" s="28" t="str">
        <f>+'vs2'!C96</f>
        <v>101157382</v>
      </c>
      <c r="D96" s="28" t="str">
        <f>+'vs2'!D96</f>
        <v>IMPORTADORA K &amp; G SAS</v>
      </c>
      <c r="E96" s="26">
        <f>+'vs2'!E96</f>
        <v>45046</v>
      </c>
      <c r="F96" s="8" t="str">
        <f>+'vs2'!F96</f>
        <v>FA110001938</v>
      </c>
      <c r="G96" s="8" t="str">
        <f>+'vs2'!G96</f>
        <v>B1500000995</v>
      </c>
      <c r="H96" s="27">
        <f>+'vs2'!H96</f>
        <v>25764</v>
      </c>
    </row>
    <row r="97" spans="2:8" ht="15.5" x14ac:dyDescent="0.35">
      <c r="B97" s="8">
        <f>+'vs2'!B97</f>
        <v>83</v>
      </c>
      <c r="C97" s="28" t="str">
        <f>+'vs2'!C97</f>
        <v>130249751</v>
      </c>
      <c r="D97" s="28" t="str">
        <f>+'vs2'!D97</f>
        <v>ACTIVIDADES CAOMA SRL</v>
      </c>
      <c r="E97" s="26">
        <f>+'vs2'!E97</f>
        <v>45046</v>
      </c>
      <c r="F97" s="8" t="str">
        <f>+'vs2'!F97</f>
        <v>FA110001834</v>
      </c>
      <c r="G97" s="8" t="str">
        <f>+'vs2'!G97</f>
        <v>B1500000997</v>
      </c>
      <c r="H97" s="27">
        <f>+'vs2'!H97</f>
        <v>23800</v>
      </c>
    </row>
    <row r="98" spans="2:8" ht="15.5" x14ac:dyDescent="0.35">
      <c r="B98" s="8">
        <f>+'vs2'!B98</f>
        <v>84</v>
      </c>
      <c r="C98" s="28" t="str">
        <f>+'vs2'!C98</f>
        <v>401504219</v>
      </c>
      <c r="D98" s="28" t="str">
        <f>+'vs2'!D98</f>
        <v>CONDOMINIO UNICENTRO PLAZA</v>
      </c>
      <c r="E98" s="26">
        <f>+'vs2'!E98</f>
        <v>45046</v>
      </c>
      <c r="F98" s="8" t="str">
        <f>+'vs2'!F98</f>
        <v>FAC00012278</v>
      </c>
      <c r="G98" s="8" t="str">
        <f>+'vs2'!G98</f>
        <v>B1500001160</v>
      </c>
      <c r="H98" s="27">
        <f>+'vs2'!H98</f>
        <v>23220</v>
      </c>
    </row>
    <row r="99" spans="2:8" ht="15.5" x14ac:dyDescent="0.35">
      <c r="B99" s="8">
        <f>+'vs2'!B99</f>
        <v>85</v>
      </c>
      <c r="C99" s="28" t="str">
        <f>+'vs2'!C99</f>
        <v>401504219</v>
      </c>
      <c r="D99" s="28" t="str">
        <f>+'vs2'!D99</f>
        <v>CONDOMINIO UNICENTRO PLAZA</v>
      </c>
      <c r="E99" s="26">
        <f>+'vs2'!E99</f>
        <v>45046</v>
      </c>
      <c r="F99" s="8" t="str">
        <f>+'vs2'!F99</f>
        <v>FAC00012279</v>
      </c>
      <c r="G99" s="8" t="str">
        <f>+'vs2'!G99</f>
        <v>B1500001155</v>
      </c>
      <c r="H99" s="27">
        <f>+'vs2'!H99</f>
        <v>23141</v>
      </c>
    </row>
    <row r="100" spans="2:8" ht="15.5" x14ac:dyDescent="0.35">
      <c r="B100" s="8">
        <f>+'vs2'!B100</f>
        <v>86</v>
      </c>
      <c r="C100" s="28" t="str">
        <f>+'vs2'!C100</f>
        <v>401504219</v>
      </c>
      <c r="D100" s="28" t="str">
        <f>+'vs2'!D100</f>
        <v>CONDOMINIO UNICENTRO PLAZA</v>
      </c>
      <c r="E100" s="26">
        <f>+'vs2'!E100</f>
        <v>45046</v>
      </c>
      <c r="F100" s="8" t="str">
        <f>+'vs2'!F100</f>
        <v>FAC00012291</v>
      </c>
      <c r="G100" s="8" t="str">
        <f>+'vs2'!G100</f>
        <v>B1500001164</v>
      </c>
      <c r="H100" s="27">
        <f>+'vs2'!H100</f>
        <v>23132</v>
      </c>
    </row>
    <row r="101" spans="2:8" ht="15.5" x14ac:dyDescent="0.35">
      <c r="B101" s="8">
        <f>+'vs2'!B101</f>
        <v>87</v>
      </c>
      <c r="C101" s="28" t="str">
        <f>+'vs2'!C101</f>
        <v>102000077</v>
      </c>
      <c r="D101" s="28" t="str">
        <f>+'vs2'!D101</f>
        <v>ANTONIO P HACHE</v>
      </c>
      <c r="E101" s="26">
        <f>+'vs2'!E101</f>
        <v>45046</v>
      </c>
      <c r="F101" s="8" t="str">
        <f>+'vs2'!F101</f>
        <v>FA110002032</v>
      </c>
      <c r="G101" s="8" t="str">
        <f>+'vs2'!G101</f>
        <v>B1500002860</v>
      </c>
      <c r="H101" s="27">
        <f>+'vs2'!H101</f>
        <v>20204.060000000001</v>
      </c>
    </row>
    <row r="102" spans="2:8" ht="15.5" x14ac:dyDescent="0.35">
      <c r="B102" s="8">
        <f>+'vs2'!B102</f>
        <v>88</v>
      </c>
      <c r="C102" s="28" t="str">
        <f>+'vs2'!C102</f>
        <v>00112181243</v>
      </c>
      <c r="D102" s="28" t="str">
        <f>+'vs2'!D102</f>
        <v>MAYLEN ELIZABETH ANDON SANSUR</v>
      </c>
      <c r="E102" s="26">
        <f>+'vs2'!E102</f>
        <v>45046</v>
      </c>
      <c r="F102" s="8" t="str">
        <f>+'vs2'!F102</f>
        <v>FA110001955</v>
      </c>
      <c r="G102" s="8" t="str">
        <f>+'vs2'!G102</f>
        <v>B1500000192</v>
      </c>
      <c r="H102" s="27">
        <f>+'vs2'!H102</f>
        <v>19665</v>
      </c>
    </row>
    <row r="103" spans="2:8" ht="15.5" x14ac:dyDescent="0.35">
      <c r="B103" s="8">
        <f>+'vs2'!B103</f>
        <v>89</v>
      </c>
      <c r="C103" s="28" t="str">
        <f>+'vs2'!C103</f>
        <v>131008186</v>
      </c>
      <c r="D103" s="28" t="str">
        <f>+'vs2'!D103</f>
        <v>JUBA MULTISERVICIOS SRL</v>
      </c>
      <c r="E103" s="26">
        <f>+'vs2'!E103</f>
        <v>45046</v>
      </c>
      <c r="F103" s="8" t="str">
        <f>+'vs2'!F103</f>
        <v>FA110001962</v>
      </c>
      <c r="G103" s="8" t="str">
        <f>+'vs2'!G103</f>
        <v>B1500001052</v>
      </c>
      <c r="H103" s="27">
        <f>+'vs2'!H103</f>
        <v>17651</v>
      </c>
    </row>
    <row r="104" spans="2:8" ht="15.5" x14ac:dyDescent="0.35">
      <c r="B104" s="8">
        <f>+'vs2'!B104</f>
        <v>90</v>
      </c>
      <c r="C104" s="28" t="str">
        <f>+'vs2'!C104</f>
        <v>03104705664</v>
      </c>
      <c r="D104" s="28" t="str">
        <f>+'vs2'!D104</f>
        <v>LÍA VARGAS</v>
      </c>
      <c r="E104" s="26">
        <f>+'vs2'!E104</f>
        <v>45046</v>
      </c>
      <c r="F104" s="8" t="str">
        <f>+'vs2'!F104</f>
        <v>FA110001852</v>
      </c>
      <c r="G104" s="8" t="str">
        <f>+'vs2'!G104</f>
        <v>B1500000001</v>
      </c>
      <c r="H104" s="27">
        <f>+'vs2'!H104</f>
        <v>17100</v>
      </c>
    </row>
    <row r="105" spans="2:8" ht="15.5" x14ac:dyDescent="0.35">
      <c r="B105" s="8">
        <f>+'vs2'!B105</f>
        <v>91</v>
      </c>
      <c r="C105" s="28" t="str">
        <f>+'vs2'!C105</f>
        <v>130171238</v>
      </c>
      <c r="D105" s="28" t="str">
        <f>+'vs2'!D105</f>
        <v>NAS EIRL</v>
      </c>
      <c r="E105" s="26">
        <f>+'vs2'!E105</f>
        <v>45046</v>
      </c>
      <c r="F105" s="8" t="str">
        <f>+'vs2'!F105</f>
        <v>FA110002031</v>
      </c>
      <c r="G105" s="8" t="str">
        <f>+'vs2'!G105</f>
        <v>B1500019918</v>
      </c>
      <c r="H105" s="27">
        <f>+'vs2'!H105</f>
        <v>15308.67</v>
      </c>
    </row>
    <row r="106" spans="2:8" ht="15.5" x14ac:dyDescent="0.35">
      <c r="B106" s="8">
        <f>+'vs2'!B106</f>
        <v>92</v>
      </c>
      <c r="C106" s="28" t="str">
        <f>+'vs2'!C106</f>
        <v>00112181243</v>
      </c>
      <c r="D106" s="28" t="str">
        <f>+'vs2'!D106</f>
        <v>MAYLEN ELIZABETH ANDON SANSUR</v>
      </c>
      <c r="E106" s="26">
        <f>+'vs2'!E106</f>
        <v>45046</v>
      </c>
      <c r="F106" s="8" t="str">
        <f>+'vs2'!F106</f>
        <v>FA110001954</v>
      </c>
      <c r="G106" s="8" t="str">
        <f>+'vs2'!G106</f>
        <v>B1500000194</v>
      </c>
      <c r="H106" s="27">
        <f>+'vs2'!H106</f>
        <v>12112.5</v>
      </c>
    </row>
    <row r="107" spans="2:8" ht="15.5" x14ac:dyDescent="0.35">
      <c r="B107" s="8">
        <f>+'vs2'!B107</f>
        <v>93</v>
      </c>
      <c r="C107" s="28" t="str">
        <f>+'vs2'!C107</f>
        <v>131719767</v>
      </c>
      <c r="D107" s="28" t="str">
        <f>+'vs2'!D107</f>
        <v>CRISFLOR FLORISTERIA SRL</v>
      </c>
      <c r="E107" s="26">
        <f>+'vs2'!E107</f>
        <v>45046</v>
      </c>
      <c r="F107" s="8" t="str">
        <f>+'vs2'!F107</f>
        <v>FA110002027</v>
      </c>
      <c r="G107" s="8" t="str">
        <f>+'vs2'!G107</f>
        <v>B1500000725</v>
      </c>
      <c r="H107" s="27">
        <f>+'vs2'!H107</f>
        <v>11400</v>
      </c>
    </row>
    <row r="108" spans="2:8" ht="15.5" x14ac:dyDescent="0.35">
      <c r="B108" s="8">
        <f>+'vs2'!B108</f>
        <v>94</v>
      </c>
      <c r="C108" s="28" t="str">
        <f>+'vs2'!C108</f>
        <v>03101094021</v>
      </c>
      <c r="D108" s="28" t="str">
        <f>+'vs2'!D108</f>
        <v>ROSINA ALTAGRACIA DE LA CRUZ CABRERA DE ALVARADO</v>
      </c>
      <c r="E108" s="26">
        <f>+'vs2'!E108</f>
        <v>45046</v>
      </c>
      <c r="F108" s="8" t="str">
        <f>+'vs2'!F108</f>
        <v>FAC00012333</v>
      </c>
      <c r="G108" s="8" t="str">
        <f>+'vs2'!G108</f>
        <v>B1500000008</v>
      </c>
      <c r="H108" s="27">
        <f>+'vs2'!H108</f>
        <v>10800</v>
      </c>
    </row>
    <row r="109" spans="2:8" ht="15.5" x14ac:dyDescent="0.35">
      <c r="B109" s="8">
        <f>+'vs2'!B109</f>
        <v>95</v>
      </c>
      <c r="C109" s="28" t="str">
        <f>+'vs2'!C109</f>
        <v>102000077</v>
      </c>
      <c r="D109" s="28" t="str">
        <f>+'vs2'!D109</f>
        <v>ANTONIO P HACHE</v>
      </c>
      <c r="E109" s="26">
        <f>+'vs2'!E109</f>
        <v>45046</v>
      </c>
      <c r="F109" s="8" t="str">
        <f>+'vs2'!F109</f>
        <v>FA110001941</v>
      </c>
      <c r="G109" s="8" t="str">
        <f>+'vs2'!G109</f>
        <v>B1500002885</v>
      </c>
      <c r="H109" s="27">
        <f>+'vs2'!H109</f>
        <v>10007.24</v>
      </c>
    </row>
    <row r="110" spans="2:8" ht="15.5" x14ac:dyDescent="0.35">
      <c r="B110" s="8">
        <f>+'vs2'!B110</f>
        <v>96</v>
      </c>
      <c r="C110" s="28" t="str">
        <f>+'vs2'!C110</f>
        <v>401504219</v>
      </c>
      <c r="D110" s="28" t="str">
        <f>+'vs2'!D110</f>
        <v>CONDOMINIO UNICENTRO PLAZA</v>
      </c>
      <c r="E110" s="26">
        <f>+'vs2'!E110</f>
        <v>45046</v>
      </c>
      <c r="F110" s="8" t="str">
        <f>+'vs2'!F110</f>
        <v>FAC00012280</v>
      </c>
      <c r="G110" s="8" t="str">
        <f>+'vs2'!G110</f>
        <v>B1500001165</v>
      </c>
      <c r="H110" s="27">
        <f>+'vs2'!H110</f>
        <v>9469</v>
      </c>
    </row>
    <row r="111" spans="2:8" ht="15.5" x14ac:dyDescent="0.35">
      <c r="B111" s="8">
        <f>+'vs2'!B111</f>
        <v>97</v>
      </c>
      <c r="C111" s="28" t="str">
        <f>+'vs2'!C111</f>
        <v>131008186</v>
      </c>
      <c r="D111" s="28" t="str">
        <f>+'vs2'!D111</f>
        <v>JUBA MULTISERVICIOS SRL</v>
      </c>
      <c r="E111" s="26">
        <f>+'vs2'!E111</f>
        <v>45046</v>
      </c>
      <c r="F111" s="8" t="str">
        <f>+'vs2'!F111</f>
        <v>FA110001961</v>
      </c>
      <c r="G111" s="8" t="str">
        <f>+'vs2'!G111</f>
        <v>B1500001051</v>
      </c>
      <c r="H111" s="27">
        <f>+'vs2'!H111</f>
        <v>9452.5</v>
      </c>
    </row>
    <row r="112" spans="2:8" ht="15.5" x14ac:dyDescent="0.35">
      <c r="B112" s="8">
        <f>+'vs2'!B112</f>
        <v>98</v>
      </c>
      <c r="C112" s="28" t="str">
        <f>+'vs2'!C112</f>
        <v>01800325324</v>
      </c>
      <c r="D112" s="28" t="str">
        <f>+'vs2'!D112</f>
        <v>EMILIO REYES NOVAS</v>
      </c>
      <c r="E112" s="26">
        <f>+'vs2'!E112</f>
        <v>45046</v>
      </c>
      <c r="F112" s="8" t="str">
        <f>+'vs2'!F112</f>
        <v>FAC00011906</v>
      </c>
      <c r="G112" s="8" t="str">
        <f>+'vs2'!G112</f>
        <v>B1500000046</v>
      </c>
      <c r="H112" s="27">
        <f>+'vs2'!H112</f>
        <v>9000</v>
      </c>
    </row>
    <row r="113" spans="2:8" ht="15.5" x14ac:dyDescent="0.35">
      <c r="B113" s="8">
        <f>+'vs2'!B113</f>
        <v>99</v>
      </c>
      <c r="C113" s="28" t="str">
        <f>+'vs2'!C113</f>
        <v>130714762</v>
      </c>
      <c r="D113" s="28" t="str">
        <f>+'vs2'!D113</f>
        <v xml:space="preserve"> SOJO AGROINDUSTRIAL DOMINICANA, SRL</v>
      </c>
      <c r="E113" s="26">
        <f>+'vs2'!E113</f>
        <v>45046</v>
      </c>
      <c r="F113" s="8" t="str">
        <f>+'vs2'!F113</f>
        <v>FA110001978</v>
      </c>
      <c r="G113" s="8" t="str">
        <f>+'vs2'!G113</f>
        <v>B1500000159</v>
      </c>
      <c r="H113" s="27">
        <f>+'vs2'!H113</f>
        <v>8010.4</v>
      </c>
    </row>
    <row r="114" spans="2:8" ht="15.5" x14ac:dyDescent="0.35">
      <c r="B114" s="8">
        <f>+'vs2'!B114</f>
        <v>100</v>
      </c>
      <c r="C114" s="28" t="str">
        <f>+'vs2'!C114</f>
        <v>124027812</v>
      </c>
      <c r="D114" s="28" t="str">
        <f>+'vs2'!D114</f>
        <v>AGUA CRYSTAL S A</v>
      </c>
      <c r="E114" s="26">
        <f>+'vs2'!E114</f>
        <v>45046</v>
      </c>
      <c r="F114" s="8" t="str">
        <f>+'vs2'!F114</f>
        <v>FA110002008</v>
      </c>
      <c r="G114" s="8" t="str">
        <f>+'vs2'!G114</f>
        <v>B1500041715</v>
      </c>
      <c r="H114" s="27">
        <f>+'vs2'!H114</f>
        <v>7908.75</v>
      </c>
    </row>
    <row r="115" spans="2:8" ht="15.5" x14ac:dyDescent="0.35">
      <c r="B115" s="8">
        <f>+'vs2'!B115</f>
        <v>101</v>
      </c>
      <c r="C115" s="28" t="str">
        <f>+'vs2'!C115</f>
        <v>402002364</v>
      </c>
      <c r="D115" s="28" t="str">
        <f>+'vs2'!D115</f>
        <v>AYUNTAMIENTO DEL MUNICIPIO DE SANTIAGO</v>
      </c>
      <c r="E115" s="26">
        <f>+'vs2'!E115</f>
        <v>45046</v>
      </c>
      <c r="F115" s="8" t="str">
        <f>+'vs2'!F115</f>
        <v>FAC00012012</v>
      </c>
      <c r="G115" s="8" t="str">
        <f>+'vs2'!G115</f>
        <v>B1500004937</v>
      </c>
      <c r="H115" s="27">
        <f>+'vs2'!H115</f>
        <v>7520</v>
      </c>
    </row>
    <row r="116" spans="2:8" ht="15.5" x14ac:dyDescent="0.35">
      <c r="B116" s="8">
        <f>+'vs2'!B116</f>
        <v>102</v>
      </c>
      <c r="C116" s="28" t="str">
        <f>+'vs2'!C116</f>
        <v>101586542</v>
      </c>
      <c r="D116" s="28" t="str">
        <f>+'vs2'!D116</f>
        <v>COMPAÑIA ALIMENTICIA INDUSTRIAL DOMINICO EUROPEA CAIDESA SRL</v>
      </c>
      <c r="E116" s="26">
        <f>+'vs2'!E116</f>
        <v>45046</v>
      </c>
      <c r="F116" s="8" t="str">
        <f>+'vs2'!F116</f>
        <v>FAC00012513</v>
      </c>
      <c r="G116" s="8" t="str">
        <f>+'vs2'!G116</f>
        <v>B1500002209</v>
      </c>
      <c r="H116" s="27">
        <f>+'vs2'!H116</f>
        <v>7262.75</v>
      </c>
    </row>
    <row r="117" spans="2:8" ht="15.5" x14ac:dyDescent="0.35">
      <c r="B117" s="8">
        <f>+'vs2'!B117</f>
        <v>103</v>
      </c>
      <c r="C117" s="28" t="str">
        <f>+'vs2'!C117</f>
        <v>131380158</v>
      </c>
      <c r="D117" s="28" t="str">
        <f>+'vs2'!D117</f>
        <v>JE MERCANTIL FERRETERA, SRL.</v>
      </c>
      <c r="E117" s="26">
        <f>+'vs2'!E117</f>
        <v>45046</v>
      </c>
      <c r="F117" s="8" t="str">
        <f>+'vs2'!F117</f>
        <v>FA110001936</v>
      </c>
      <c r="G117" s="8" t="str">
        <f>+'vs2'!G117</f>
        <v>B1500000087</v>
      </c>
      <c r="H117" s="27">
        <f>+'vs2'!H117</f>
        <v>7206.7</v>
      </c>
    </row>
    <row r="118" spans="2:8" ht="15.5" x14ac:dyDescent="0.35">
      <c r="B118" s="8">
        <f>+'vs2'!B118</f>
        <v>104</v>
      </c>
      <c r="C118" s="28" t="str">
        <f>+'vs2'!C118</f>
        <v>131450504</v>
      </c>
      <c r="D118" s="28" t="str">
        <f>+'vs2'!D118</f>
        <v>GREEN LOVE, SRL</v>
      </c>
      <c r="E118" s="26">
        <f>+'vs2'!E118</f>
        <v>45046</v>
      </c>
      <c r="F118" s="8" t="str">
        <f>+'vs2'!F118</f>
        <v>FA110001923</v>
      </c>
      <c r="G118" s="8" t="str">
        <f>+'vs2'!G118</f>
        <v>B1500000368</v>
      </c>
      <c r="H118" s="27">
        <f>+'vs2'!H118</f>
        <v>7125</v>
      </c>
    </row>
    <row r="119" spans="2:8" ht="15.5" x14ac:dyDescent="0.35">
      <c r="B119" s="8">
        <f>+'vs2'!B119</f>
        <v>105</v>
      </c>
      <c r="C119" s="28" t="str">
        <f>+'vs2'!C119</f>
        <v>131719767</v>
      </c>
      <c r="D119" s="28" t="str">
        <f>+'vs2'!D119</f>
        <v>CRISFLOR FLORISTERIA SRL</v>
      </c>
      <c r="E119" s="26">
        <f>+'vs2'!E119</f>
        <v>45046</v>
      </c>
      <c r="F119" s="8" t="str">
        <f>+'vs2'!F119</f>
        <v>FA110002028</v>
      </c>
      <c r="G119" s="8" t="str">
        <f>+'vs2'!G119</f>
        <v>B1500000729</v>
      </c>
      <c r="H119" s="27">
        <f>+'vs2'!H119</f>
        <v>6650</v>
      </c>
    </row>
    <row r="120" spans="2:8" ht="15.5" x14ac:dyDescent="0.35">
      <c r="B120" s="8">
        <f>+'vs2'!B120</f>
        <v>106</v>
      </c>
      <c r="C120" s="28" t="str">
        <f>+'vs2'!C120</f>
        <v>101501421</v>
      </c>
      <c r="D120" s="28" t="str">
        <f>+'vs2'!D120</f>
        <v>TECNAS EIRL</v>
      </c>
      <c r="E120" s="26">
        <f>+'vs2'!E120</f>
        <v>45046</v>
      </c>
      <c r="F120" s="8" t="str">
        <f>+'vs2'!F120</f>
        <v>FA110001960</v>
      </c>
      <c r="G120" s="8" t="str">
        <f>+'vs2'!G120</f>
        <v>B1500002804</v>
      </c>
      <c r="H120" s="27">
        <f>+'vs2'!H120</f>
        <v>5510</v>
      </c>
    </row>
    <row r="121" spans="2:8" ht="15.5" x14ac:dyDescent="0.35">
      <c r="B121" s="8">
        <f>+'vs2'!B121</f>
        <v>107</v>
      </c>
      <c r="C121" s="28" t="str">
        <f>+'vs2'!C121</f>
        <v>130171238</v>
      </c>
      <c r="D121" s="28" t="str">
        <f>+'vs2'!D121</f>
        <v>NAS EIRL</v>
      </c>
      <c r="E121" s="26">
        <f>+'vs2'!E121</f>
        <v>45046</v>
      </c>
      <c r="F121" s="8" t="str">
        <f>+'vs2'!F121</f>
        <v>FA110001964</v>
      </c>
      <c r="G121" s="8" t="str">
        <f>+'vs2'!G121</f>
        <v>B1500019960</v>
      </c>
      <c r="H121" s="27">
        <f>+'vs2'!H121</f>
        <v>5394.06</v>
      </c>
    </row>
    <row r="122" spans="2:8" ht="15.5" x14ac:dyDescent="0.35">
      <c r="B122" s="8">
        <f>+'vs2'!B122</f>
        <v>108</v>
      </c>
      <c r="C122" s="28" t="str">
        <f>+'vs2'!C122</f>
        <v>101011149</v>
      </c>
      <c r="D122" s="28" t="str">
        <f>+'vs2'!D122</f>
        <v>VIAMAR S A</v>
      </c>
      <c r="E122" s="26">
        <f>+'vs2'!E122</f>
        <v>45046</v>
      </c>
      <c r="F122" s="8" t="str">
        <f>+'vs2'!F122</f>
        <v>FA110001932</v>
      </c>
      <c r="G122" s="8" t="str">
        <f>+'vs2'!G122</f>
        <v>B1500011050</v>
      </c>
      <c r="H122" s="27">
        <f>+'vs2'!H122</f>
        <v>4442.57</v>
      </c>
    </row>
    <row r="123" spans="2:8" ht="15.5" x14ac:dyDescent="0.35">
      <c r="B123" s="8">
        <f>+'vs2'!B123</f>
        <v>109</v>
      </c>
      <c r="C123" s="28" t="str">
        <f>+'vs2'!C123</f>
        <v>124027812</v>
      </c>
      <c r="D123" s="28" t="str">
        <f>+'vs2'!D123</f>
        <v>AGUA CRYSTAL S A</v>
      </c>
      <c r="E123" s="26">
        <f>+'vs2'!E123</f>
        <v>45046</v>
      </c>
      <c r="F123" s="8" t="str">
        <f>+'vs2'!F123</f>
        <v>FA110001991</v>
      </c>
      <c r="G123" s="8" t="str">
        <f>+'vs2'!G123</f>
        <v>B1500041697</v>
      </c>
      <c r="H123" s="27">
        <f>+'vs2'!H123</f>
        <v>4223.7</v>
      </c>
    </row>
    <row r="124" spans="2:8" ht="15.5" x14ac:dyDescent="0.35">
      <c r="B124" s="8">
        <f>+'vs2'!B124</f>
        <v>110</v>
      </c>
      <c r="C124" s="28" t="str">
        <f>+'vs2'!C124</f>
        <v>124027812</v>
      </c>
      <c r="D124" s="28" t="str">
        <f>+'vs2'!D124</f>
        <v>AGUA CRYSTAL S A</v>
      </c>
      <c r="E124" s="26">
        <f>+'vs2'!E124</f>
        <v>45046</v>
      </c>
      <c r="F124" s="8" t="str">
        <f>+'vs2'!F124</f>
        <v>FA110001993</v>
      </c>
      <c r="G124" s="8" t="str">
        <f>+'vs2'!G124</f>
        <v>B1500041699</v>
      </c>
      <c r="H124" s="27">
        <f>+'vs2'!H124</f>
        <v>4169.55</v>
      </c>
    </row>
    <row r="125" spans="2:8" ht="15.5" x14ac:dyDescent="0.35">
      <c r="B125" s="8">
        <f>+'vs2'!B125</f>
        <v>111</v>
      </c>
      <c r="C125" s="28" t="str">
        <f>+'vs2'!C125</f>
        <v>130230331</v>
      </c>
      <c r="D125" s="28" t="str">
        <f>+'vs2'!D125</f>
        <v>ATRIO SEGUROS SA</v>
      </c>
      <c r="E125" s="26">
        <f>+'vs2'!E125</f>
        <v>45046</v>
      </c>
      <c r="F125" s="8" t="str">
        <f>+'vs2'!F125</f>
        <v>FAC00012515</v>
      </c>
      <c r="G125" s="8" t="str">
        <f>+'vs2'!G125</f>
        <v>B1500000479</v>
      </c>
      <c r="H125" s="27">
        <f>+'vs2'!H125</f>
        <v>4154.21</v>
      </c>
    </row>
    <row r="126" spans="2:8" ht="15.5" x14ac:dyDescent="0.35">
      <c r="B126" s="8">
        <f>+'vs2'!B126</f>
        <v>112</v>
      </c>
      <c r="C126" s="28" t="str">
        <f>+'vs2'!C126</f>
        <v>124027812</v>
      </c>
      <c r="D126" s="28" t="str">
        <f>+'vs2'!D126</f>
        <v>AGUA CRYSTAL S A</v>
      </c>
      <c r="E126" s="26">
        <f>+'vs2'!E126</f>
        <v>45046</v>
      </c>
      <c r="F126" s="8" t="str">
        <f>+'vs2'!F126</f>
        <v>FA110001995</v>
      </c>
      <c r="G126" s="8" t="str">
        <f>+'vs2'!G126</f>
        <v>B1500041701</v>
      </c>
      <c r="H126" s="27">
        <f>+'vs2'!H126</f>
        <v>4115.3999999999996</v>
      </c>
    </row>
    <row r="127" spans="2:8" ht="15.5" x14ac:dyDescent="0.35">
      <c r="B127" s="8">
        <f>+'vs2'!B127</f>
        <v>113</v>
      </c>
      <c r="C127" s="28" t="str">
        <f>+'vs2'!C127</f>
        <v>101011122</v>
      </c>
      <c r="D127" s="28" t="str">
        <f>+'vs2'!D127</f>
        <v>PUBLICACIONES AHORA SAS</v>
      </c>
      <c r="E127" s="26">
        <f>+'vs2'!E127</f>
        <v>45046</v>
      </c>
      <c r="F127" s="8" t="str">
        <f>+'vs2'!F127</f>
        <v>FAC00012342</v>
      </c>
      <c r="G127" s="8" t="str">
        <f>+'vs2'!G127</f>
        <v>B1500003310</v>
      </c>
      <c r="H127" s="27">
        <f>+'vs2'!H127</f>
        <v>4108.75</v>
      </c>
    </row>
    <row r="128" spans="2:8" ht="15.5" x14ac:dyDescent="0.35">
      <c r="B128" s="8">
        <f>+'vs2'!B128</f>
        <v>114</v>
      </c>
      <c r="C128" s="28" t="str">
        <f>+'vs2'!C128</f>
        <v>124027812</v>
      </c>
      <c r="D128" s="28" t="str">
        <f>+'vs2'!D128</f>
        <v>AGUA CRYSTAL S A</v>
      </c>
      <c r="E128" s="26">
        <f>+'vs2'!E128</f>
        <v>45046</v>
      </c>
      <c r="F128" s="8" t="str">
        <f>+'vs2'!F128</f>
        <v>FA110002000</v>
      </c>
      <c r="G128" s="8" t="str">
        <f>+'vs2'!G128</f>
        <v>B1500041706</v>
      </c>
      <c r="H128" s="27">
        <f>+'vs2'!H128</f>
        <v>3952.95</v>
      </c>
    </row>
    <row r="129" spans="2:8" ht="15.5" x14ac:dyDescent="0.35">
      <c r="B129" s="8">
        <f>+'vs2'!B129</f>
        <v>115</v>
      </c>
      <c r="C129" s="28" t="str">
        <f>+'vs2'!C129</f>
        <v>124027812</v>
      </c>
      <c r="D129" s="28" t="str">
        <f>+'vs2'!D129</f>
        <v>AGUA CRYSTAL S A</v>
      </c>
      <c r="E129" s="26">
        <f>+'vs2'!E129</f>
        <v>45046</v>
      </c>
      <c r="F129" s="8" t="str">
        <f>+'vs2'!F129</f>
        <v>FA110002002</v>
      </c>
      <c r="G129" s="8" t="str">
        <f>+'vs2'!G129</f>
        <v>B1500041708</v>
      </c>
      <c r="H129" s="27">
        <f>+'vs2'!H129</f>
        <v>3844.65</v>
      </c>
    </row>
    <row r="130" spans="2:8" ht="15.5" x14ac:dyDescent="0.35">
      <c r="B130" s="8">
        <f>+'vs2'!B130</f>
        <v>116</v>
      </c>
      <c r="C130" s="28" t="str">
        <f>+'vs2'!C130</f>
        <v>124027812</v>
      </c>
      <c r="D130" s="28" t="str">
        <f>+'vs2'!D130</f>
        <v>AGUA CRYSTAL S A</v>
      </c>
      <c r="E130" s="26">
        <f>+'vs2'!E130</f>
        <v>45046</v>
      </c>
      <c r="F130" s="8" t="str">
        <f>+'vs2'!F130</f>
        <v>FA110002004</v>
      </c>
      <c r="G130" s="8" t="str">
        <f>+'vs2'!G130</f>
        <v>B1500041710</v>
      </c>
      <c r="H130" s="27">
        <f>+'vs2'!H130</f>
        <v>3790.5</v>
      </c>
    </row>
    <row r="131" spans="2:8" ht="15.5" x14ac:dyDescent="0.35">
      <c r="B131" s="8">
        <f>+'vs2'!B131</f>
        <v>117</v>
      </c>
      <c r="C131" s="28" t="str">
        <f>+'vs2'!C131</f>
        <v>124027812</v>
      </c>
      <c r="D131" s="28" t="str">
        <f>+'vs2'!D131</f>
        <v>AGUA CRYSTAL S A</v>
      </c>
      <c r="E131" s="26">
        <f>+'vs2'!E131</f>
        <v>45046</v>
      </c>
      <c r="F131" s="8" t="str">
        <f>+'vs2'!F131</f>
        <v>FA110002010</v>
      </c>
      <c r="G131" s="8" t="str">
        <f>+'vs2'!G131</f>
        <v>B1500041713</v>
      </c>
      <c r="H131" s="27">
        <f>+'vs2'!H131</f>
        <v>3790.5</v>
      </c>
    </row>
    <row r="132" spans="2:8" ht="15.5" x14ac:dyDescent="0.35">
      <c r="B132" s="8">
        <f>+'vs2'!B132</f>
        <v>118</v>
      </c>
      <c r="C132" s="28" t="str">
        <f>+'vs2'!C132</f>
        <v>124027812</v>
      </c>
      <c r="D132" s="28" t="str">
        <f>+'vs2'!D132</f>
        <v>AGUA CRYSTAL S A</v>
      </c>
      <c r="E132" s="26">
        <f>+'vs2'!E132</f>
        <v>45046</v>
      </c>
      <c r="F132" s="8" t="str">
        <f>+'vs2'!F132</f>
        <v>FA110002006</v>
      </c>
      <c r="G132" s="8" t="str">
        <f>+'vs2'!G132</f>
        <v>B1500041712</v>
      </c>
      <c r="H132" s="27">
        <f>+'vs2'!H132</f>
        <v>3628.05</v>
      </c>
    </row>
    <row r="133" spans="2:8" ht="15.5" x14ac:dyDescent="0.35">
      <c r="B133" s="8">
        <f>+'vs2'!B133</f>
        <v>119</v>
      </c>
      <c r="C133" s="28" t="str">
        <f>+'vs2'!C133</f>
        <v>124027812</v>
      </c>
      <c r="D133" s="28" t="str">
        <f>+'vs2'!D133</f>
        <v>AGUA CRYSTAL S A</v>
      </c>
      <c r="E133" s="26">
        <f>+'vs2'!E133</f>
        <v>45046</v>
      </c>
      <c r="F133" s="8" t="str">
        <f>+'vs2'!F133</f>
        <v>FA110001996</v>
      </c>
      <c r="G133" s="8" t="str">
        <f>+'vs2'!G133</f>
        <v>B1500041702</v>
      </c>
      <c r="H133" s="27">
        <f>+'vs2'!H133</f>
        <v>3573.9</v>
      </c>
    </row>
    <row r="134" spans="2:8" ht="15.5" x14ac:dyDescent="0.35">
      <c r="B134" s="8">
        <f>+'vs2'!B134</f>
        <v>120</v>
      </c>
      <c r="C134" s="28" t="str">
        <f>+'vs2'!C134</f>
        <v>124027812</v>
      </c>
      <c r="D134" s="28" t="str">
        <f>+'vs2'!D134</f>
        <v>AGUA CRYSTAL S A</v>
      </c>
      <c r="E134" s="26">
        <f>+'vs2'!E134</f>
        <v>45046</v>
      </c>
      <c r="F134" s="8" t="str">
        <f>+'vs2'!F134</f>
        <v>FA110001998</v>
      </c>
      <c r="G134" s="8" t="str">
        <f>+'vs2'!G134</f>
        <v>B1500041704</v>
      </c>
      <c r="H134" s="27">
        <f>+'vs2'!H134</f>
        <v>3573.9</v>
      </c>
    </row>
    <row r="135" spans="2:8" ht="15.5" x14ac:dyDescent="0.35">
      <c r="B135" s="8">
        <f>+'vs2'!B135</f>
        <v>121</v>
      </c>
      <c r="C135" s="28" t="str">
        <f>+'vs2'!C135</f>
        <v>124027812</v>
      </c>
      <c r="D135" s="28" t="str">
        <f>+'vs2'!D135</f>
        <v>AGUA CRYSTAL S A</v>
      </c>
      <c r="E135" s="26">
        <f>+'vs2'!E135</f>
        <v>45046</v>
      </c>
      <c r="F135" s="8" t="str">
        <f>+'vs2'!F135</f>
        <v>FA110001989</v>
      </c>
      <c r="G135" s="8" t="str">
        <f>+'vs2'!G135</f>
        <v>B1500041694</v>
      </c>
      <c r="H135" s="27">
        <f>+'vs2'!H135</f>
        <v>3519.75</v>
      </c>
    </row>
    <row r="136" spans="2:8" ht="15.5" x14ac:dyDescent="0.35">
      <c r="B136" s="8">
        <f>+'vs2'!B136</f>
        <v>122</v>
      </c>
      <c r="C136" s="28" t="str">
        <f>+'vs2'!C136</f>
        <v>124027812</v>
      </c>
      <c r="D136" s="28" t="str">
        <f>+'vs2'!D136</f>
        <v>AGUA CRYSTAL S A</v>
      </c>
      <c r="E136" s="26">
        <f>+'vs2'!E136</f>
        <v>45046</v>
      </c>
      <c r="F136" s="8" t="str">
        <f>+'vs2'!F136</f>
        <v>FA110002009</v>
      </c>
      <c r="G136" s="8" t="str">
        <f>+'vs2'!G136</f>
        <v>B1500041716</v>
      </c>
      <c r="H136" s="27">
        <f>+'vs2'!H136</f>
        <v>3519.75</v>
      </c>
    </row>
    <row r="137" spans="2:8" ht="15.5" x14ac:dyDescent="0.35">
      <c r="B137" s="8">
        <f>+'vs2'!B137</f>
        <v>123</v>
      </c>
      <c r="C137" s="28" t="str">
        <f>+'vs2'!C137</f>
        <v>124027812</v>
      </c>
      <c r="D137" s="28" t="str">
        <f>+'vs2'!D137</f>
        <v>AGUA CRYSTAL S A</v>
      </c>
      <c r="E137" s="26">
        <f>+'vs2'!E137</f>
        <v>45046</v>
      </c>
      <c r="F137" s="8" t="str">
        <f>+'vs2'!F137</f>
        <v>FA110001984</v>
      </c>
      <c r="G137" s="8" t="str">
        <f>+'vs2'!G137</f>
        <v>B1500041605</v>
      </c>
      <c r="H137" s="27">
        <f>+'vs2'!H137</f>
        <v>3357.3</v>
      </c>
    </row>
    <row r="138" spans="2:8" ht="15.5" x14ac:dyDescent="0.35">
      <c r="B138" s="8">
        <f>+'vs2'!B138</f>
        <v>124</v>
      </c>
      <c r="C138" s="28" t="str">
        <f>+'vs2'!C138</f>
        <v>102000077</v>
      </c>
      <c r="D138" s="28" t="str">
        <f>+'vs2'!D138</f>
        <v>ANTONIO P HACHE</v>
      </c>
      <c r="E138" s="26">
        <f>+'vs2'!E138</f>
        <v>45046</v>
      </c>
      <c r="F138" s="8" t="str">
        <f>+'vs2'!F138</f>
        <v>FA110001944</v>
      </c>
      <c r="G138" s="8" t="str">
        <f>+'vs2'!G138</f>
        <v>B1500002889</v>
      </c>
      <c r="H138" s="27">
        <f>+'vs2'!H138</f>
        <v>2898.3</v>
      </c>
    </row>
    <row r="139" spans="2:8" ht="15.5" x14ac:dyDescent="0.35">
      <c r="B139" s="8">
        <f>+'vs2'!B139</f>
        <v>125</v>
      </c>
      <c r="C139" s="28" t="str">
        <f>+'vs2'!C139</f>
        <v>124027812</v>
      </c>
      <c r="D139" s="28" t="str">
        <f>+'vs2'!D139</f>
        <v>AGUA CRYSTAL S A</v>
      </c>
      <c r="E139" s="26">
        <f>+'vs2'!E139</f>
        <v>45046</v>
      </c>
      <c r="F139" s="8" t="str">
        <f>+'vs2'!F139</f>
        <v>FA110001988</v>
      </c>
      <c r="G139" s="8" t="str">
        <f>+'vs2'!G139</f>
        <v>B1500041693</v>
      </c>
      <c r="H139" s="27">
        <f>+'vs2'!H139</f>
        <v>2869.95</v>
      </c>
    </row>
    <row r="140" spans="2:8" ht="15.5" x14ac:dyDescent="0.35">
      <c r="B140" s="8">
        <f>+'vs2'!B140</f>
        <v>126</v>
      </c>
      <c r="C140" s="28" t="str">
        <f>+'vs2'!C140</f>
        <v>124027812</v>
      </c>
      <c r="D140" s="28" t="str">
        <f>+'vs2'!D140</f>
        <v>AGUA CRYSTAL S A</v>
      </c>
      <c r="E140" s="26">
        <f>+'vs2'!E140</f>
        <v>45046</v>
      </c>
      <c r="F140" s="8" t="str">
        <f>+'vs2'!F140</f>
        <v>FA110001997</v>
      </c>
      <c r="G140" s="8" t="str">
        <f>+'vs2'!G140</f>
        <v>B1500041703</v>
      </c>
      <c r="H140" s="27">
        <f>+'vs2'!H140</f>
        <v>2436.75</v>
      </c>
    </row>
    <row r="141" spans="2:8" ht="15.5" x14ac:dyDescent="0.35">
      <c r="B141" s="8">
        <f>+'vs2'!B141</f>
        <v>127</v>
      </c>
      <c r="C141" s="28" t="str">
        <f>+'vs2'!C141</f>
        <v>124027812</v>
      </c>
      <c r="D141" s="28" t="str">
        <f>+'vs2'!D141</f>
        <v>AGUA CRYSTAL S A</v>
      </c>
      <c r="E141" s="26">
        <f>+'vs2'!E141</f>
        <v>45046</v>
      </c>
      <c r="F141" s="8" t="str">
        <f>+'vs2'!F141</f>
        <v>FA110001987</v>
      </c>
      <c r="G141" s="8" t="str">
        <f>+'vs2'!G141</f>
        <v>B1500041692</v>
      </c>
      <c r="H141" s="27">
        <f>+'vs2'!H141</f>
        <v>2166</v>
      </c>
    </row>
    <row r="142" spans="2:8" ht="15.5" x14ac:dyDescent="0.35">
      <c r="B142" s="8">
        <f>+'vs2'!B142</f>
        <v>128</v>
      </c>
      <c r="C142" s="28" t="str">
        <f>+'vs2'!C142</f>
        <v>102000077</v>
      </c>
      <c r="D142" s="28" t="str">
        <f>+'vs2'!D142</f>
        <v>ANTONIO P HACHE</v>
      </c>
      <c r="E142" s="26">
        <f>+'vs2'!E142</f>
        <v>45046</v>
      </c>
      <c r="F142" s="8" t="str">
        <f>+'vs2'!F142</f>
        <v>FA110001942</v>
      </c>
      <c r="G142" s="8" t="str">
        <f>+'vs2'!G142</f>
        <v>B1500002887</v>
      </c>
      <c r="H142" s="27">
        <f>+'vs2'!H142</f>
        <v>1881</v>
      </c>
    </row>
    <row r="143" spans="2:8" ht="15.5" x14ac:dyDescent="0.35">
      <c r="B143" s="8">
        <f>+'vs2'!B143</f>
        <v>129</v>
      </c>
      <c r="C143" s="28" t="str">
        <f>+'vs2'!C143</f>
        <v>124027812</v>
      </c>
      <c r="D143" s="28" t="str">
        <f>+'vs2'!D143</f>
        <v>AGUA CRYSTAL S A</v>
      </c>
      <c r="E143" s="26">
        <f>+'vs2'!E143</f>
        <v>45046</v>
      </c>
      <c r="F143" s="8" t="str">
        <f>+'vs2'!F143</f>
        <v>FA110001983</v>
      </c>
      <c r="G143" s="8" t="str">
        <f>+'vs2'!G143</f>
        <v>B1500041538</v>
      </c>
      <c r="H143" s="27">
        <f>+'vs2'!H143</f>
        <v>1516.2</v>
      </c>
    </row>
    <row r="144" spans="2:8" ht="15.5" x14ac:dyDescent="0.35">
      <c r="B144" s="8">
        <f>+'vs2'!B144</f>
        <v>130</v>
      </c>
      <c r="C144" s="28" t="str">
        <f>+'vs2'!C144</f>
        <v>124027812</v>
      </c>
      <c r="D144" s="28" t="str">
        <f>+'vs2'!D144</f>
        <v>AGUA CRYSTAL S A</v>
      </c>
      <c r="E144" s="26">
        <f>+'vs2'!E144</f>
        <v>45046</v>
      </c>
      <c r="F144" s="8" t="str">
        <f>+'vs2'!F144</f>
        <v>FA110001990</v>
      </c>
      <c r="G144" s="8" t="str">
        <f>+'vs2'!G144</f>
        <v>B1500041696</v>
      </c>
      <c r="H144" s="27">
        <f>+'vs2'!H144</f>
        <v>1407.9</v>
      </c>
    </row>
    <row r="145" spans="2:8" ht="15.5" x14ac:dyDescent="0.35">
      <c r="B145" s="8">
        <f>+'vs2'!B145</f>
        <v>131</v>
      </c>
      <c r="C145" s="28" t="str">
        <f>+'vs2'!C145</f>
        <v>124027812</v>
      </c>
      <c r="D145" s="28" t="str">
        <f>+'vs2'!D145</f>
        <v>AGUA CRYSTAL S A</v>
      </c>
      <c r="E145" s="26">
        <f>+'vs2'!E145</f>
        <v>45046</v>
      </c>
      <c r="F145" s="8" t="str">
        <f>+'vs2'!F145</f>
        <v>FA110002005</v>
      </c>
      <c r="G145" s="8" t="str">
        <f>+'vs2'!G145</f>
        <v>B1500041711</v>
      </c>
      <c r="H145" s="27">
        <f>+'vs2'!H145</f>
        <v>1407.9</v>
      </c>
    </row>
    <row r="146" spans="2:8" ht="15.5" x14ac:dyDescent="0.35">
      <c r="B146" s="8">
        <f>+'vs2'!B146</f>
        <v>132</v>
      </c>
      <c r="C146" s="28" t="str">
        <f>+'vs2'!C146</f>
        <v>101014334</v>
      </c>
      <c r="D146" s="28" t="str">
        <f>+'vs2'!D146</f>
        <v>EDITORA LISTIN DIARIO S A</v>
      </c>
      <c r="E146" s="26">
        <f>+'vs2'!E146</f>
        <v>45046</v>
      </c>
      <c r="F146" s="8" t="str">
        <f>+'vs2'!F146</f>
        <v>FAC00012341</v>
      </c>
      <c r="G146" s="8" t="str">
        <f>+'vs2'!G146</f>
        <v>B1500008260</v>
      </c>
      <c r="H146" s="27">
        <f>+'vs2'!H146</f>
        <v>1233.0999999999999</v>
      </c>
    </row>
    <row r="147" spans="2:8" ht="15.5" x14ac:dyDescent="0.35">
      <c r="B147" s="8">
        <f>+'vs2'!B147</f>
        <v>133</v>
      </c>
      <c r="C147" s="28" t="str">
        <f>+'vs2'!C147</f>
        <v>124027812</v>
      </c>
      <c r="D147" s="28" t="str">
        <f>+'vs2'!D147</f>
        <v>AGUA CRYSTAL S A</v>
      </c>
      <c r="E147" s="26">
        <f>+'vs2'!E147</f>
        <v>45046</v>
      </c>
      <c r="F147" s="8" t="str">
        <f>+'vs2'!F147</f>
        <v>FA110001986</v>
      </c>
      <c r="G147" s="8" t="str">
        <f>+'vs2'!G147</f>
        <v>B1500041691</v>
      </c>
      <c r="H147" s="27">
        <f>+'vs2'!H147</f>
        <v>1137.1500000000001</v>
      </c>
    </row>
    <row r="148" spans="2:8" ht="15.5" x14ac:dyDescent="0.35">
      <c r="B148" s="8">
        <f>+'vs2'!B148</f>
        <v>134</v>
      </c>
      <c r="C148" s="28" t="str">
        <f>+'vs2'!C148</f>
        <v>124027812</v>
      </c>
      <c r="D148" s="28" t="str">
        <f>+'vs2'!D148</f>
        <v>AGUA CRYSTAL S A</v>
      </c>
      <c r="E148" s="26">
        <f>+'vs2'!E148</f>
        <v>45046</v>
      </c>
      <c r="F148" s="8" t="str">
        <f>+'vs2'!F148</f>
        <v>FA110002003</v>
      </c>
      <c r="G148" s="8" t="str">
        <f>+'vs2'!G148</f>
        <v>B1500041709</v>
      </c>
      <c r="H148" s="27">
        <f>+'vs2'!H148</f>
        <v>812.25</v>
      </c>
    </row>
    <row r="149" spans="2:8" ht="15.5" x14ac:dyDescent="0.35">
      <c r="B149" s="8">
        <f>+'vs2'!B149</f>
        <v>135</v>
      </c>
      <c r="C149" s="28" t="str">
        <f>+'vs2'!C149</f>
        <v>124027812</v>
      </c>
      <c r="D149" s="28" t="str">
        <f>+'vs2'!D149</f>
        <v>AGUA CRYSTAL S A</v>
      </c>
      <c r="E149" s="26">
        <f>+'vs2'!E149</f>
        <v>45046</v>
      </c>
      <c r="F149" s="8" t="str">
        <f>+'vs2'!F149</f>
        <v>FA110001999</v>
      </c>
      <c r="G149" s="8" t="str">
        <f>+'vs2'!G149</f>
        <v>B1500041705</v>
      </c>
      <c r="H149" s="27">
        <f>+'vs2'!H149</f>
        <v>758.1</v>
      </c>
    </row>
    <row r="150" spans="2:8" ht="15.5" x14ac:dyDescent="0.35">
      <c r="B150" s="8">
        <f>+'vs2'!B150</f>
        <v>136</v>
      </c>
      <c r="C150" s="28" t="str">
        <f>+'vs2'!C150</f>
        <v>124027812</v>
      </c>
      <c r="D150" s="28" t="str">
        <f>+'vs2'!D150</f>
        <v>AGUA CRYSTAL S A</v>
      </c>
      <c r="E150" s="26">
        <f>+'vs2'!E150</f>
        <v>45046</v>
      </c>
      <c r="F150" s="8" t="str">
        <f>+'vs2'!F150</f>
        <v>FA110001981</v>
      </c>
      <c r="G150" s="8" t="str">
        <f>+'vs2'!G150</f>
        <v>B1500041527</v>
      </c>
      <c r="H150" s="27">
        <f>+'vs2'!H150</f>
        <v>703.95</v>
      </c>
    </row>
    <row r="151" spans="2:8" ht="15.5" x14ac:dyDescent="0.35">
      <c r="B151" s="8">
        <f>+'vs2'!B151</f>
        <v>137</v>
      </c>
      <c r="C151" s="28" t="str">
        <f>+'vs2'!C151</f>
        <v>124027812</v>
      </c>
      <c r="D151" s="28" t="str">
        <f>+'vs2'!D151</f>
        <v>AGUA CRYSTAL S A</v>
      </c>
      <c r="E151" s="26">
        <f>+'vs2'!E151</f>
        <v>45046</v>
      </c>
      <c r="F151" s="8" t="str">
        <f>+'vs2'!F151</f>
        <v>FA110001992</v>
      </c>
      <c r="G151" s="8" t="str">
        <f>+'vs2'!G151</f>
        <v>B1500041698</v>
      </c>
      <c r="H151" s="27">
        <f>+'vs2'!H151</f>
        <v>703.95</v>
      </c>
    </row>
    <row r="152" spans="2:8" ht="15.5" x14ac:dyDescent="0.35">
      <c r="B152" s="8">
        <f>+'vs2'!B152</f>
        <v>138</v>
      </c>
      <c r="C152" s="28" t="str">
        <f>+'vs2'!C152</f>
        <v>124027812</v>
      </c>
      <c r="D152" s="28" t="str">
        <f>+'vs2'!D152</f>
        <v>AGUA CRYSTAL S A</v>
      </c>
      <c r="E152" s="26">
        <f>+'vs2'!E152</f>
        <v>45046</v>
      </c>
      <c r="F152" s="8" t="str">
        <f>+'vs2'!F152</f>
        <v>FA110002007</v>
      </c>
      <c r="G152" s="8" t="str">
        <f>+'vs2'!G152</f>
        <v>B1500041714</v>
      </c>
      <c r="H152" s="27">
        <f>+'vs2'!H152</f>
        <v>649.79999999999995</v>
      </c>
    </row>
    <row r="153" spans="2:8" ht="15.5" x14ac:dyDescent="0.35">
      <c r="B153" s="8">
        <f>+'vs2'!B153</f>
        <v>139</v>
      </c>
      <c r="C153" s="28" t="str">
        <f>+'vs2'!C153</f>
        <v>124027812</v>
      </c>
      <c r="D153" s="28" t="str">
        <f>+'vs2'!D153</f>
        <v>AGUA CRYSTAL S A</v>
      </c>
      <c r="E153" s="26">
        <f>+'vs2'!E153</f>
        <v>45046</v>
      </c>
      <c r="F153" s="8" t="str">
        <f>+'vs2'!F153</f>
        <v>FA110002001</v>
      </c>
      <c r="G153" s="8" t="str">
        <f>+'vs2'!G153</f>
        <v>B1500041707</v>
      </c>
      <c r="H153" s="27">
        <f>+'vs2'!H153</f>
        <v>595.65</v>
      </c>
    </row>
    <row r="154" spans="2:8" ht="15.5" x14ac:dyDescent="0.35">
      <c r="B154" s="8">
        <f>+'vs2'!B154</f>
        <v>140</v>
      </c>
      <c r="C154" s="28" t="str">
        <f>+'vs2'!C154</f>
        <v>124027812</v>
      </c>
      <c r="D154" s="28" t="str">
        <f>+'vs2'!D154</f>
        <v>AGUA CRYSTAL S A</v>
      </c>
      <c r="E154" s="26">
        <f>+'vs2'!E154</f>
        <v>45046</v>
      </c>
      <c r="F154" s="8" t="str">
        <f>+'vs2'!F154</f>
        <v>FA110001985</v>
      </c>
      <c r="G154" s="8" t="str">
        <f>+'vs2'!G154</f>
        <v>B1500041687</v>
      </c>
      <c r="H154" s="27">
        <f>+'vs2'!H154</f>
        <v>541.5</v>
      </c>
    </row>
    <row r="155" spans="2:8" ht="15.5" x14ac:dyDescent="0.35">
      <c r="B155" s="8">
        <f>+'vs2'!B155</f>
        <v>141</v>
      </c>
      <c r="C155" s="28" t="str">
        <f>+'vs2'!C155</f>
        <v>124027812</v>
      </c>
      <c r="D155" s="28" t="str">
        <f>+'vs2'!D155</f>
        <v>AGUA CRYSTAL S A</v>
      </c>
      <c r="E155" s="26">
        <f>+'vs2'!E155</f>
        <v>45046</v>
      </c>
      <c r="F155" s="8" t="str">
        <f>+'vs2'!F155</f>
        <v>FA110001994</v>
      </c>
      <c r="G155" s="8" t="str">
        <f>+'vs2'!G155</f>
        <v>B1500041700</v>
      </c>
      <c r="H155" s="27">
        <f>+'vs2'!H155</f>
        <v>487.35</v>
      </c>
    </row>
    <row r="156" spans="2:8" ht="15.5" x14ac:dyDescent="0.35">
      <c r="B156" s="8">
        <f>+'vs2'!B156</f>
        <v>142</v>
      </c>
      <c r="C156" s="28" t="str">
        <f>+'vs2'!C156</f>
        <v>101761581</v>
      </c>
      <c r="D156" s="28" t="str">
        <f>+'vs2'!D156</f>
        <v>MAPFRE SALUD ARS, S.A.</v>
      </c>
      <c r="E156" s="26">
        <f>+'vs2'!E156</f>
        <v>45046</v>
      </c>
      <c r="F156" s="8" t="str">
        <f>+'vs2'!F156</f>
        <v>FAC00012479</v>
      </c>
      <c r="G156" s="8" t="str">
        <f>+'vs2'!G156</f>
        <v>B1500003460</v>
      </c>
      <c r="H156" s="27">
        <f>+'vs2'!H156</f>
        <v>344.85</v>
      </c>
    </row>
    <row r="157" spans="2:8" ht="15.5" x14ac:dyDescent="0.35">
      <c r="B157" s="8"/>
      <c r="C157" s="28"/>
    </row>
    <row r="158" spans="2:8" ht="24" thickBot="1" x14ac:dyDescent="0.6">
      <c r="B158" s="8"/>
      <c r="C158" s="31" t="s">
        <v>23</v>
      </c>
      <c r="D158" s="29" t="s">
        <v>24</v>
      </c>
      <c r="G158" s="4" t="s">
        <v>22</v>
      </c>
      <c r="H158" s="12">
        <f>SUM(H15:H157)</f>
        <v>27360014.679999981</v>
      </c>
    </row>
    <row r="159" spans="2:8" ht="16" thickTop="1" x14ac:dyDescent="0.35">
      <c r="B159" s="8"/>
    </row>
    <row r="160" spans="2:8" ht="18.5" x14ac:dyDescent="0.45">
      <c r="B160" s="8"/>
      <c r="C160" s="32" t="s">
        <v>50</v>
      </c>
    </row>
    <row r="161" spans="2:8" ht="15.5" x14ac:dyDescent="0.35">
      <c r="B161" s="8"/>
    </row>
    <row r="162" spans="2:8" ht="15.5" x14ac:dyDescent="0.35">
      <c r="B162" s="8"/>
    </row>
    <row r="163" spans="2:8" ht="18.5" x14ac:dyDescent="0.45">
      <c r="C163" s="33" t="s">
        <v>438</v>
      </c>
      <c r="D163" s="33"/>
      <c r="E163" s="33"/>
      <c r="F163" s="33"/>
      <c r="G163" s="33"/>
      <c r="H163" s="33"/>
    </row>
    <row r="164" spans="2:8" ht="18.5" x14ac:dyDescent="0.45">
      <c r="C164" s="33" t="s">
        <v>439</v>
      </c>
      <c r="D164" s="33"/>
      <c r="E164" s="33"/>
      <c r="F164" s="33"/>
      <c r="G164" s="33"/>
      <c r="H164" s="33"/>
    </row>
  </sheetData>
  <mergeCells count="3">
    <mergeCell ref="C164:H164"/>
    <mergeCell ref="D3:E3"/>
    <mergeCell ref="C163:H163"/>
  </mergeCells>
  <hyperlinks>
    <hyperlink ref="D158" r:id="rId1" display="https://sb.gob.do/transparencia/finanzas/informes-financieros/informe-mensual-de-cuentas-por-pagar/" xr:uid="{00000000-0004-0000-0000-000000000000}"/>
  </hyperlinks>
  <pageMargins left="0.43307086614173229" right="0.43307086614173229" top="0.74803149606299213" bottom="0.74803149606299213" header="0.31496062992125984" footer="0.31496062992125984"/>
  <pageSetup scale="2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59E0-6D06-440C-970A-0968F57C31D5}">
  <sheetPr>
    <pageSetUpPr fitToPage="1"/>
  </sheetPr>
  <dimension ref="A1:I177"/>
  <sheetViews>
    <sheetView showGridLines="0" tabSelected="1" topLeftCell="B1" zoomScale="40" zoomScaleNormal="40" zoomScaleSheetLayoutView="85" workbookViewId="0">
      <selection activeCell="J143" sqref="J143"/>
    </sheetView>
  </sheetViews>
  <sheetFormatPr baseColWidth="10" defaultRowHeight="14.5" x14ac:dyDescent="0.35"/>
  <cols>
    <col min="1" max="1" width="0.81640625" hidden="1" customWidth="1"/>
    <col min="2" max="2" width="10.54296875" style="1" customWidth="1"/>
    <col min="3" max="3" width="16" bestFit="1" customWidth="1"/>
    <col min="4" max="4" width="79.54296875" bestFit="1" customWidth="1"/>
    <col min="5" max="5" width="15.26953125" customWidth="1"/>
    <col min="6" max="6" width="25.81640625" customWidth="1"/>
    <col min="7" max="7" width="18.81640625" bestFit="1" customWidth="1"/>
    <col min="8" max="8" width="21.54296875" style="2" bestFit="1" customWidth="1"/>
    <col min="9" max="9" width="23.81640625" style="1" customWidth="1"/>
  </cols>
  <sheetData>
    <row r="1" spans="2:9" ht="8.25" customHeight="1" x14ac:dyDescent="0.35"/>
    <row r="2" spans="2:9" x14ac:dyDescent="0.35">
      <c r="B2" s="14"/>
      <c r="C2" s="14"/>
    </row>
    <row r="3" spans="2:9" ht="31" x14ac:dyDescent="0.35">
      <c r="B3" s="14"/>
      <c r="C3" s="14"/>
      <c r="D3" s="34"/>
      <c r="E3" s="34"/>
    </row>
    <row r="4" spans="2:9" ht="31" x14ac:dyDescent="0.35">
      <c r="B4" s="14"/>
      <c r="C4" s="14"/>
      <c r="D4" s="7"/>
      <c r="E4" s="7"/>
    </row>
    <row r="5" spans="2:9" ht="31" x14ac:dyDescent="0.35">
      <c r="B5" s="14"/>
      <c r="C5" s="14"/>
      <c r="D5" s="7"/>
      <c r="E5" s="7"/>
    </row>
    <row r="6" spans="2:9" ht="16.5" customHeight="1" x14ac:dyDescent="0.35">
      <c r="B6" s="14"/>
      <c r="C6" s="14"/>
      <c r="D6" s="7"/>
      <c r="E6" s="7"/>
    </row>
    <row r="7" spans="2:9" ht="23.5" x14ac:dyDescent="0.35">
      <c r="B7" s="6" t="s">
        <v>26</v>
      </c>
      <c r="C7" s="6"/>
    </row>
    <row r="8" spans="2:9" ht="23.5" x14ac:dyDescent="0.35">
      <c r="B8" s="6" t="s">
        <v>51</v>
      </c>
      <c r="C8" s="6"/>
    </row>
    <row r="9" spans="2:9" ht="23.5" x14ac:dyDescent="0.35">
      <c r="B9" s="6" t="s">
        <v>25</v>
      </c>
      <c r="C9" s="6"/>
    </row>
    <row r="14" spans="2:9" s="16" customFormat="1" ht="18.5" x14ac:dyDescent="0.35">
      <c r="B14" s="13" t="s">
        <v>49</v>
      </c>
      <c r="C14" s="15" t="s">
        <v>16</v>
      </c>
      <c r="D14" s="15" t="s">
        <v>17</v>
      </c>
      <c r="E14" s="17" t="s">
        <v>45</v>
      </c>
      <c r="F14" s="15" t="s">
        <v>18</v>
      </c>
      <c r="G14" s="15" t="s">
        <v>47</v>
      </c>
      <c r="H14" s="18" t="s">
        <v>21</v>
      </c>
      <c r="I14" s="15" t="s">
        <v>46</v>
      </c>
    </row>
    <row r="15" spans="2:9" ht="15.5" x14ac:dyDescent="0.35">
      <c r="B15" s="8">
        <v>1</v>
      </c>
      <c r="C15" s="9" t="s">
        <v>2</v>
      </c>
      <c r="D15" s="9" t="s">
        <v>3</v>
      </c>
      <c r="E15" s="10">
        <v>45046</v>
      </c>
      <c r="F15" t="s">
        <v>300</v>
      </c>
      <c r="G15" t="s">
        <v>170</v>
      </c>
      <c r="H15" s="11">
        <v>3764073.77</v>
      </c>
      <c r="I15" s="8"/>
    </row>
    <row r="16" spans="2:9" ht="15.5" x14ac:dyDescent="0.35">
      <c r="B16" s="8">
        <f t="shared" ref="B16:B79" si="0">1+B15</f>
        <v>2</v>
      </c>
      <c r="C16" s="9" t="s">
        <v>52</v>
      </c>
      <c r="D16" s="9" t="s">
        <v>53</v>
      </c>
      <c r="E16" s="10">
        <v>45046</v>
      </c>
      <c r="F16" t="s">
        <v>301</v>
      </c>
      <c r="G16" t="s">
        <v>171</v>
      </c>
      <c r="H16" s="11">
        <v>3655815.11</v>
      </c>
      <c r="I16" s="8"/>
    </row>
    <row r="17" spans="2:9" ht="15.5" x14ac:dyDescent="0.35">
      <c r="B17" s="8">
        <f t="shared" si="0"/>
        <v>3</v>
      </c>
      <c r="C17" s="9" t="s">
        <v>10</v>
      </c>
      <c r="D17" s="9" t="s">
        <v>11</v>
      </c>
      <c r="E17" s="10">
        <v>45046</v>
      </c>
      <c r="F17" t="s">
        <v>302</v>
      </c>
      <c r="G17" t="s">
        <v>172</v>
      </c>
      <c r="H17" s="11">
        <v>3303552.94</v>
      </c>
      <c r="I17" s="8"/>
    </row>
    <row r="18" spans="2:9" ht="15.5" x14ac:dyDescent="0.35">
      <c r="B18" s="8">
        <f t="shared" si="0"/>
        <v>4</v>
      </c>
      <c r="C18" s="9" t="s">
        <v>54</v>
      </c>
      <c r="D18" s="9" t="s">
        <v>55</v>
      </c>
      <c r="E18" s="10">
        <v>45046</v>
      </c>
      <c r="F18" t="s">
        <v>303</v>
      </c>
      <c r="G18" t="s">
        <v>173</v>
      </c>
      <c r="H18" s="11">
        <v>2030155.78</v>
      </c>
      <c r="I18" s="8"/>
    </row>
    <row r="19" spans="2:9" ht="15.5" x14ac:dyDescent="0.35">
      <c r="B19" s="8">
        <f t="shared" si="0"/>
        <v>5</v>
      </c>
      <c r="C19" s="9" t="s">
        <v>10</v>
      </c>
      <c r="D19" s="9" t="s">
        <v>11</v>
      </c>
      <c r="E19" s="10">
        <v>45046</v>
      </c>
      <c r="F19" t="s">
        <v>304</v>
      </c>
      <c r="G19" t="s">
        <v>174</v>
      </c>
      <c r="H19" s="11">
        <v>1933226.82</v>
      </c>
      <c r="I19" s="8"/>
    </row>
    <row r="20" spans="2:9" ht="15.5" x14ac:dyDescent="0.35">
      <c r="B20" s="8">
        <f t="shared" si="0"/>
        <v>6</v>
      </c>
      <c r="C20" s="9" t="s">
        <v>10</v>
      </c>
      <c r="D20" s="9" t="s">
        <v>11</v>
      </c>
      <c r="E20" s="10">
        <v>45046</v>
      </c>
      <c r="F20" t="s">
        <v>305</v>
      </c>
      <c r="G20" t="s">
        <v>175</v>
      </c>
      <c r="H20" s="11">
        <v>1128398.22</v>
      </c>
      <c r="I20" s="8"/>
    </row>
    <row r="21" spans="2:9" ht="15.5" x14ac:dyDescent="0.35">
      <c r="B21" s="8">
        <f t="shared" si="0"/>
        <v>7</v>
      </c>
      <c r="C21" s="9" t="s">
        <v>56</v>
      </c>
      <c r="D21" s="9" t="s">
        <v>57</v>
      </c>
      <c r="E21" s="10">
        <v>45046</v>
      </c>
      <c r="F21" t="s">
        <v>306</v>
      </c>
      <c r="G21" t="s">
        <v>176</v>
      </c>
      <c r="H21" s="11">
        <v>1045000</v>
      </c>
      <c r="I21" s="8"/>
    </row>
    <row r="22" spans="2:9" ht="15.5" x14ac:dyDescent="0.35">
      <c r="B22" s="8">
        <f t="shared" si="0"/>
        <v>8</v>
      </c>
      <c r="C22" s="9" t="s">
        <v>58</v>
      </c>
      <c r="D22" s="9" t="s">
        <v>59</v>
      </c>
      <c r="E22" s="10">
        <v>45046</v>
      </c>
      <c r="F22" t="s">
        <v>307</v>
      </c>
      <c r="G22" t="s">
        <v>177</v>
      </c>
      <c r="H22" s="11">
        <v>744154.99</v>
      </c>
      <c r="I22" s="8"/>
    </row>
    <row r="23" spans="2:9" ht="15.5" x14ac:dyDescent="0.35">
      <c r="B23" s="8">
        <f t="shared" si="0"/>
        <v>9</v>
      </c>
      <c r="C23" s="9" t="s">
        <v>64</v>
      </c>
      <c r="D23" s="9" t="s">
        <v>65</v>
      </c>
      <c r="E23" s="10">
        <v>45046</v>
      </c>
      <c r="F23" t="s">
        <v>308</v>
      </c>
      <c r="G23" t="s">
        <v>178</v>
      </c>
      <c r="H23" s="11">
        <v>464550</v>
      </c>
      <c r="I23" s="8"/>
    </row>
    <row r="24" spans="2:9" ht="15.5" x14ac:dyDescent="0.35">
      <c r="B24" s="8">
        <f t="shared" si="0"/>
        <v>10</v>
      </c>
      <c r="C24" s="9" t="s">
        <v>66</v>
      </c>
      <c r="D24" s="9" t="s">
        <v>67</v>
      </c>
      <c r="E24" s="10">
        <v>45046</v>
      </c>
      <c r="F24" t="s">
        <v>309</v>
      </c>
      <c r="G24" t="s">
        <v>179</v>
      </c>
      <c r="H24" s="11">
        <v>450661</v>
      </c>
      <c r="I24" s="8"/>
    </row>
    <row r="25" spans="2:9" ht="15.5" x14ac:dyDescent="0.35">
      <c r="B25" s="8">
        <f t="shared" si="0"/>
        <v>11</v>
      </c>
      <c r="C25" s="9" t="s">
        <v>70</v>
      </c>
      <c r="D25" s="9" t="s">
        <v>71</v>
      </c>
      <c r="E25" s="10">
        <v>45046</v>
      </c>
      <c r="F25" t="s">
        <v>310</v>
      </c>
      <c r="G25" t="s">
        <v>180</v>
      </c>
      <c r="H25" s="11">
        <v>437000</v>
      </c>
      <c r="I25" s="8"/>
    </row>
    <row r="26" spans="2:9" ht="15.5" x14ac:dyDescent="0.35">
      <c r="B26" s="8">
        <f t="shared" si="0"/>
        <v>12</v>
      </c>
      <c r="C26" s="9" t="s">
        <v>31</v>
      </c>
      <c r="D26" s="9" t="s">
        <v>32</v>
      </c>
      <c r="E26" s="10">
        <v>45046</v>
      </c>
      <c r="F26" t="s">
        <v>44</v>
      </c>
      <c r="G26" t="s">
        <v>43</v>
      </c>
      <c r="H26" s="11">
        <v>436844.98</v>
      </c>
      <c r="I26" s="8"/>
    </row>
    <row r="27" spans="2:9" ht="15.5" x14ac:dyDescent="0.35">
      <c r="B27" s="8">
        <f t="shared" si="0"/>
        <v>13</v>
      </c>
      <c r="C27" s="9" t="s">
        <v>60</v>
      </c>
      <c r="D27" s="9" t="s">
        <v>61</v>
      </c>
      <c r="E27" s="10">
        <v>45046</v>
      </c>
      <c r="F27" t="s">
        <v>311</v>
      </c>
      <c r="G27" t="s">
        <v>181</v>
      </c>
      <c r="H27" s="11">
        <v>363492.99</v>
      </c>
      <c r="I27" s="8"/>
    </row>
    <row r="28" spans="2:9" ht="15.5" x14ac:dyDescent="0.35">
      <c r="B28" s="8">
        <f t="shared" si="0"/>
        <v>14</v>
      </c>
      <c r="C28" s="9" t="s">
        <v>60</v>
      </c>
      <c r="D28" s="9" t="s">
        <v>61</v>
      </c>
      <c r="E28" s="10">
        <v>45046</v>
      </c>
      <c r="F28" t="s">
        <v>312</v>
      </c>
      <c r="G28" t="s">
        <v>182</v>
      </c>
      <c r="H28" s="11">
        <v>363492.99</v>
      </c>
      <c r="I28" s="8"/>
    </row>
    <row r="29" spans="2:9" ht="15.5" x14ac:dyDescent="0.35">
      <c r="B29" s="8">
        <f t="shared" si="0"/>
        <v>15</v>
      </c>
      <c r="C29" s="9" t="s">
        <v>74</v>
      </c>
      <c r="D29" s="9" t="s">
        <v>75</v>
      </c>
      <c r="E29" s="10">
        <v>45046</v>
      </c>
      <c r="F29" t="s">
        <v>313</v>
      </c>
      <c r="G29" t="s">
        <v>183</v>
      </c>
      <c r="H29" s="11">
        <v>354239.79</v>
      </c>
      <c r="I29" s="8"/>
    </row>
    <row r="30" spans="2:9" ht="15.5" x14ac:dyDescent="0.35">
      <c r="B30" s="8">
        <f t="shared" si="0"/>
        <v>16</v>
      </c>
      <c r="C30" s="9" t="s">
        <v>72</v>
      </c>
      <c r="D30" s="9" t="s">
        <v>73</v>
      </c>
      <c r="E30" s="10">
        <v>45046</v>
      </c>
      <c r="F30" t="s">
        <v>314</v>
      </c>
      <c r="G30" t="s">
        <v>184</v>
      </c>
      <c r="H30" s="11">
        <v>348300</v>
      </c>
      <c r="I30" s="8"/>
    </row>
    <row r="31" spans="2:9" ht="15.5" x14ac:dyDescent="0.35">
      <c r="B31" s="8">
        <f t="shared" si="0"/>
        <v>17</v>
      </c>
      <c r="C31" s="9" t="s">
        <v>76</v>
      </c>
      <c r="D31" s="9" t="s">
        <v>77</v>
      </c>
      <c r="E31" s="10">
        <v>45046</v>
      </c>
      <c r="F31" t="s">
        <v>315</v>
      </c>
      <c r="G31" t="s">
        <v>20</v>
      </c>
      <c r="H31" s="11">
        <v>299250</v>
      </c>
      <c r="I31" s="8"/>
    </row>
    <row r="32" spans="2:9" ht="15.5" x14ac:dyDescent="0.35">
      <c r="B32" s="8">
        <f t="shared" si="0"/>
        <v>18</v>
      </c>
      <c r="C32" s="9" t="s">
        <v>78</v>
      </c>
      <c r="D32" s="9" t="s">
        <v>79</v>
      </c>
      <c r="E32" s="10">
        <v>45046</v>
      </c>
      <c r="F32" t="s">
        <v>316</v>
      </c>
      <c r="G32" t="s">
        <v>185</v>
      </c>
      <c r="H32" s="11">
        <v>288231.24</v>
      </c>
      <c r="I32" s="8"/>
    </row>
    <row r="33" spans="2:9" ht="15.5" x14ac:dyDescent="0.35">
      <c r="B33" s="8">
        <f t="shared" si="0"/>
        <v>19</v>
      </c>
      <c r="C33" s="9" t="s">
        <v>62</v>
      </c>
      <c r="D33" s="9" t="s">
        <v>63</v>
      </c>
      <c r="E33" s="10">
        <v>45046</v>
      </c>
      <c r="F33" t="s">
        <v>317</v>
      </c>
      <c r="G33" t="s">
        <v>186</v>
      </c>
      <c r="H33" s="11">
        <v>279680</v>
      </c>
      <c r="I33" s="8"/>
    </row>
    <row r="34" spans="2:9" ht="15.5" x14ac:dyDescent="0.35">
      <c r="B34" s="8">
        <f t="shared" si="0"/>
        <v>20</v>
      </c>
      <c r="C34" s="9" t="s">
        <v>80</v>
      </c>
      <c r="D34" s="9" t="s">
        <v>81</v>
      </c>
      <c r="E34" s="10">
        <v>45046</v>
      </c>
      <c r="F34" t="s">
        <v>318</v>
      </c>
      <c r="G34" t="s">
        <v>187</v>
      </c>
      <c r="H34" s="11">
        <v>225474.98</v>
      </c>
      <c r="I34" s="8"/>
    </row>
    <row r="35" spans="2:9" ht="15.5" x14ac:dyDescent="0.35">
      <c r="B35" s="8">
        <f t="shared" si="0"/>
        <v>21</v>
      </c>
      <c r="C35" s="9" t="s">
        <v>62</v>
      </c>
      <c r="D35" s="9" t="s">
        <v>63</v>
      </c>
      <c r="E35" s="10">
        <v>45046</v>
      </c>
      <c r="F35" t="s">
        <v>319</v>
      </c>
      <c r="G35" t="s">
        <v>188</v>
      </c>
      <c r="H35" s="11">
        <v>218880</v>
      </c>
      <c r="I35" s="8"/>
    </row>
    <row r="36" spans="2:9" ht="15.5" x14ac:dyDescent="0.35">
      <c r="B36" s="8">
        <f t="shared" si="0"/>
        <v>22</v>
      </c>
      <c r="C36" s="9" t="s">
        <v>82</v>
      </c>
      <c r="D36" s="9" t="s">
        <v>83</v>
      </c>
      <c r="E36" s="10">
        <v>45046</v>
      </c>
      <c r="F36" t="s">
        <v>320</v>
      </c>
      <c r="G36" t="s">
        <v>189</v>
      </c>
      <c r="H36" s="11">
        <v>218329</v>
      </c>
      <c r="I36" s="8"/>
    </row>
    <row r="37" spans="2:9" ht="15.5" x14ac:dyDescent="0.35">
      <c r="B37" s="8">
        <f t="shared" si="0"/>
        <v>23</v>
      </c>
      <c r="C37" s="9" t="s">
        <v>84</v>
      </c>
      <c r="D37" s="9" t="s">
        <v>85</v>
      </c>
      <c r="E37" s="10">
        <v>45046</v>
      </c>
      <c r="F37" t="s">
        <v>321</v>
      </c>
      <c r="G37" t="s">
        <v>190</v>
      </c>
      <c r="H37" s="11">
        <v>214614.5</v>
      </c>
      <c r="I37" s="8"/>
    </row>
    <row r="38" spans="2:9" ht="15.5" x14ac:dyDescent="0.35">
      <c r="B38" s="8">
        <f t="shared" si="0"/>
        <v>24</v>
      </c>
      <c r="C38" s="9" t="s">
        <v>86</v>
      </c>
      <c r="D38" s="9" t="s">
        <v>87</v>
      </c>
      <c r="E38" s="10">
        <v>45046</v>
      </c>
      <c r="F38" t="s">
        <v>322</v>
      </c>
      <c r="G38" t="s">
        <v>191</v>
      </c>
      <c r="H38" s="11">
        <v>195867.2</v>
      </c>
      <c r="I38" s="8"/>
    </row>
    <row r="39" spans="2:9" ht="15.5" x14ac:dyDescent="0.35">
      <c r="B39" s="8">
        <f t="shared" si="0"/>
        <v>25</v>
      </c>
      <c r="C39" s="9" t="s">
        <v>88</v>
      </c>
      <c r="D39" s="9" t="s">
        <v>89</v>
      </c>
      <c r="E39" s="10">
        <v>45046</v>
      </c>
      <c r="F39" t="s">
        <v>323</v>
      </c>
      <c r="G39" t="s">
        <v>192</v>
      </c>
      <c r="H39" s="11">
        <v>194750</v>
      </c>
      <c r="I39" s="8"/>
    </row>
    <row r="40" spans="2:9" ht="15.5" x14ac:dyDescent="0.35">
      <c r="B40" s="8">
        <f t="shared" si="0"/>
        <v>26</v>
      </c>
      <c r="C40" s="9" t="s">
        <v>92</v>
      </c>
      <c r="D40" s="9" t="s">
        <v>93</v>
      </c>
      <c r="E40" s="10">
        <v>45046</v>
      </c>
      <c r="F40" t="s">
        <v>324</v>
      </c>
      <c r="G40" t="s">
        <v>193</v>
      </c>
      <c r="H40" s="11">
        <v>172180.89</v>
      </c>
      <c r="I40" s="8"/>
    </row>
    <row r="41" spans="2:9" ht="15.5" x14ac:dyDescent="0.35">
      <c r="B41" s="8">
        <f t="shared" si="0"/>
        <v>27</v>
      </c>
      <c r="C41" s="9" t="s">
        <v>34</v>
      </c>
      <c r="D41" s="9" t="s">
        <v>35</v>
      </c>
      <c r="E41" s="10">
        <v>45046</v>
      </c>
      <c r="F41" t="s">
        <v>325</v>
      </c>
      <c r="G41" t="s">
        <v>194</v>
      </c>
      <c r="H41" s="11">
        <v>165630.99</v>
      </c>
      <c r="I41" s="8"/>
    </row>
    <row r="42" spans="2:9" ht="15.5" x14ac:dyDescent="0.35">
      <c r="B42" s="8">
        <f t="shared" si="0"/>
        <v>28</v>
      </c>
      <c r="C42" s="9" t="s">
        <v>100</v>
      </c>
      <c r="D42" s="9" t="s">
        <v>101</v>
      </c>
      <c r="E42" s="10">
        <v>45046</v>
      </c>
      <c r="F42" t="s">
        <v>326</v>
      </c>
      <c r="G42" t="s">
        <v>195</v>
      </c>
      <c r="H42" s="11">
        <v>155610</v>
      </c>
      <c r="I42" s="8"/>
    </row>
    <row r="43" spans="2:9" ht="15.5" x14ac:dyDescent="0.35">
      <c r="B43" s="8">
        <f t="shared" si="0"/>
        <v>29</v>
      </c>
      <c r="C43" s="9" t="s">
        <v>102</v>
      </c>
      <c r="D43" s="9" t="s">
        <v>103</v>
      </c>
      <c r="E43" s="10">
        <v>45046</v>
      </c>
      <c r="F43" t="s">
        <v>327</v>
      </c>
      <c r="G43" t="s">
        <v>183</v>
      </c>
      <c r="H43" s="11">
        <v>153615</v>
      </c>
      <c r="I43" s="8"/>
    </row>
    <row r="44" spans="2:9" ht="15.5" x14ac:dyDescent="0.35">
      <c r="B44" s="8">
        <f t="shared" si="0"/>
        <v>30</v>
      </c>
      <c r="C44" s="9" t="s">
        <v>104</v>
      </c>
      <c r="D44" s="9" t="s">
        <v>105</v>
      </c>
      <c r="E44" s="10">
        <v>45046</v>
      </c>
      <c r="F44" t="s">
        <v>328</v>
      </c>
      <c r="G44" t="s">
        <v>196</v>
      </c>
      <c r="H44" s="11">
        <v>144875</v>
      </c>
      <c r="I44" s="8"/>
    </row>
    <row r="45" spans="2:9" ht="15.5" x14ac:dyDescent="0.35">
      <c r="B45" s="8">
        <f t="shared" si="0"/>
        <v>31</v>
      </c>
      <c r="C45" s="9" t="s">
        <v>8</v>
      </c>
      <c r="D45" s="9" t="s">
        <v>9</v>
      </c>
      <c r="E45" s="10">
        <v>45046</v>
      </c>
      <c r="F45" t="s">
        <v>329</v>
      </c>
      <c r="G45" t="s">
        <v>197</v>
      </c>
      <c r="H45" s="11">
        <v>137085</v>
      </c>
      <c r="I45" s="8"/>
    </row>
    <row r="46" spans="2:9" ht="15.5" x14ac:dyDescent="0.35">
      <c r="B46" s="8">
        <f t="shared" si="0"/>
        <v>32</v>
      </c>
      <c r="C46" s="9" t="s">
        <v>98</v>
      </c>
      <c r="D46" s="9" t="s">
        <v>99</v>
      </c>
      <c r="E46" s="10">
        <v>45046</v>
      </c>
      <c r="F46" t="s">
        <v>330</v>
      </c>
      <c r="G46" t="s">
        <v>198</v>
      </c>
      <c r="H46" s="11">
        <v>134467.75</v>
      </c>
      <c r="I46" s="8"/>
    </row>
    <row r="47" spans="2:9" ht="15.5" x14ac:dyDescent="0.35">
      <c r="B47" s="8">
        <f t="shared" si="0"/>
        <v>33</v>
      </c>
      <c r="C47" s="9" t="s">
        <v>108</v>
      </c>
      <c r="D47" s="9" t="s">
        <v>109</v>
      </c>
      <c r="E47" s="10">
        <v>45046</v>
      </c>
      <c r="F47" t="s">
        <v>331</v>
      </c>
      <c r="G47" t="s">
        <v>199</v>
      </c>
      <c r="H47" s="11">
        <v>128999.02</v>
      </c>
      <c r="I47" s="8"/>
    </row>
    <row r="48" spans="2:9" ht="15.5" x14ac:dyDescent="0.35">
      <c r="B48" s="8">
        <f t="shared" si="0"/>
        <v>34</v>
      </c>
      <c r="C48" s="9" t="s">
        <v>33</v>
      </c>
      <c r="D48" s="9" t="s">
        <v>48</v>
      </c>
      <c r="E48" s="10">
        <v>45046</v>
      </c>
      <c r="F48" t="s">
        <v>42</v>
      </c>
      <c r="G48" t="s">
        <v>20</v>
      </c>
      <c r="H48" s="11">
        <v>122100</v>
      </c>
      <c r="I48" s="8"/>
    </row>
    <row r="49" spans="2:9" ht="15.5" x14ac:dyDescent="0.35">
      <c r="B49" s="8">
        <f t="shared" si="0"/>
        <v>35</v>
      </c>
      <c r="C49" s="9" t="s">
        <v>31</v>
      </c>
      <c r="D49" s="9" t="s">
        <v>32</v>
      </c>
      <c r="E49" s="10">
        <v>45046</v>
      </c>
      <c r="F49" t="s">
        <v>41</v>
      </c>
      <c r="G49" t="s">
        <v>40</v>
      </c>
      <c r="H49" s="11">
        <v>121038</v>
      </c>
      <c r="I49" s="8"/>
    </row>
    <row r="50" spans="2:9" ht="15.5" x14ac:dyDescent="0.35">
      <c r="B50" s="8">
        <f t="shared" si="0"/>
        <v>36</v>
      </c>
      <c r="C50" s="9" t="s">
        <v>110</v>
      </c>
      <c r="D50" s="9" t="s">
        <v>111</v>
      </c>
      <c r="E50" s="10">
        <v>45046</v>
      </c>
      <c r="F50" t="s">
        <v>332</v>
      </c>
      <c r="G50" t="s">
        <v>200</v>
      </c>
      <c r="H50" s="11">
        <v>119642.6</v>
      </c>
      <c r="I50" s="8"/>
    </row>
    <row r="51" spans="2:9" ht="15.5" x14ac:dyDescent="0.35">
      <c r="B51" s="8">
        <f t="shared" si="0"/>
        <v>37</v>
      </c>
      <c r="C51" s="9" t="s">
        <v>8</v>
      </c>
      <c r="D51" s="9" t="s">
        <v>9</v>
      </c>
      <c r="E51" s="10">
        <v>45046</v>
      </c>
      <c r="F51" t="s">
        <v>333</v>
      </c>
      <c r="G51" t="s">
        <v>201</v>
      </c>
      <c r="H51" s="11">
        <v>101056.25</v>
      </c>
      <c r="I51" s="8"/>
    </row>
    <row r="52" spans="2:9" ht="15.5" x14ac:dyDescent="0.35">
      <c r="B52" s="8">
        <f t="shared" si="0"/>
        <v>38</v>
      </c>
      <c r="C52" s="9" t="s">
        <v>96</v>
      </c>
      <c r="D52" s="9" t="s">
        <v>97</v>
      </c>
      <c r="E52" s="10">
        <v>45046</v>
      </c>
      <c r="F52" t="s">
        <v>334</v>
      </c>
      <c r="G52" t="s">
        <v>202</v>
      </c>
      <c r="H52" s="11">
        <v>88703</v>
      </c>
      <c r="I52" s="8"/>
    </row>
    <row r="53" spans="2:9" ht="15.5" x14ac:dyDescent="0.35">
      <c r="B53" s="8">
        <f t="shared" si="0"/>
        <v>39</v>
      </c>
      <c r="C53" s="9" t="s">
        <v>114</v>
      </c>
      <c r="D53" s="9" t="s">
        <v>115</v>
      </c>
      <c r="E53" s="10">
        <v>45046</v>
      </c>
      <c r="F53" t="s">
        <v>335</v>
      </c>
      <c r="G53" t="s">
        <v>203</v>
      </c>
      <c r="H53" s="11">
        <v>84047.45</v>
      </c>
      <c r="I53" s="8"/>
    </row>
    <row r="54" spans="2:9" ht="15.5" x14ac:dyDescent="0.35">
      <c r="B54" s="8">
        <f t="shared" si="0"/>
        <v>40</v>
      </c>
      <c r="C54" s="9" t="s">
        <v>29</v>
      </c>
      <c r="D54" s="9" t="s">
        <v>30</v>
      </c>
      <c r="E54" s="10">
        <v>45046</v>
      </c>
      <c r="F54" t="s">
        <v>38</v>
      </c>
      <c r="G54" t="s">
        <v>37</v>
      </c>
      <c r="H54" s="11">
        <v>80479.460000000006</v>
      </c>
      <c r="I54" s="8"/>
    </row>
    <row r="55" spans="2:9" ht="15.5" x14ac:dyDescent="0.35">
      <c r="B55" s="8">
        <f t="shared" si="0"/>
        <v>41</v>
      </c>
      <c r="C55" s="9" t="s">
        <v>116</v>
      </c>
      <c r="D55" s="9" t="s">
        <v>117</v>
      </c>
      <c r="E55" s="10">
        <v>45046</v>
      </c>
      <c r="F55" t="s">
        <v>336</v>
      </c>
      <c r="G55" t="s">
        <v>204</v>
      </c>
      <c r="H55" s="11">
        <v>78831</v>
      </c>
      <c r="I55" s="8"/>
    </row>
    <row r="56" spans="2:9" ht="15.5" x14ac:dyDescent="0.35">
      <c r="B56" s="8">
        <f t="shared" si="0"/>
        <v>42</v>
      </c>
      <c r="C56" s="9" t="s">
        <v>112</v>
      </c>
      <c r="D56" s="9" t="s">
        <v>113</v>
      </c>
      <c r="E56" s="10">
        <v>45046</v>
      </c>
      <c r="F56" t="s">
        <v>337</v>
      </c>
      <c r="G56" t="s">
        <v>39</v>
      </c>
      <c r="H56" s="11">
        <v>76703.09</v>
      </c>
      <c r="I56" s="8"/>
    </row>
    <row r="57" spans="2:9" ht="15.5" x14ac:dyDescent="0.35">
      <c r="B57" s="8">
        <f t="shared" si="0"/>
        <v>43</v>
      </c>
      <c r="C57" s="9" t="s">
        <v>120</v>
      </c>
      <c r="D57" s="9" t="s">
        <v>121</v>
      </c>
      <c r="E57" s="10">
        <v>45046</v>
      </c>
      <c r="F57" t="s">
        <v>338</v>
      </c>
      <c r="G57" t="s">
        <v>189</v>
      </c>
      <c r="H57" s="11">
        <v>75072.800000000003</v>
      </c>
      <c r="I57" s="8"/>
    </row>
    <row r="58" spans="2:9" ht="15.5" x14ac:dyDescent="0.35">
      <c r="B58" s="8">
        <f t="shared" si="0"/>
        <v>44</v>
      </c>
      <c r="C58" s="9" t="s">
        <v>122</v>
      </c>
      <c r="D58" s="9" t="s">
        <v>123</v>
      </c>
      <c r="E58" s="10">
        <v>45046</v>
      </c>
      <c r="F58" t="s">
        <v>339</v>
      </c>
      <c r="G58" t="s">
        <v>205</v>
      </c>
      <c r="H58" s="11">
        <v>67022.509999999995</v>
      </c>
      <c r="I58" s="8"/>
    </row>
    <row r="59" spans="2:9" ht="15.5" x14ac:dyDescent="0.35">
      <c r="B59" s="8">
        <f t="shared" si="0"/>
        <v>45</v>
      </c>
      <c r="C59" s="9" t="s">
        <v>124</v>
      </c>
      <c r="D59" s="9" t="s">
        <v>125</v>
      </c>
      <c r="E59" s="10">
        <v>45046</v>
      </c>
      <c r="F59" t="s">
        <v>340</v>
      </c>
      <c r="G59" t="s">
        <v>206</v>
      </c>
      <c r="H59" s="11">
        <v>66500</v>
      </c>
      <c r="I59" s="8"/>
    </row>
    <row r="60" spans="2:9" ht="15.5" x14ac:dyDescent="0.35">
      <c r="B60" s="8">
        <f t="shared" si="0"/>
        <v>46</v>
      </c>
      <c r="C60" s="9" t="s">
        <v>0</v>
      </c>
      <c r="D60" s="9" t="s">
        <v>1</v>
      </c>
      <c r="E60" s="10">
        <v>45046</v>
      </c>
      <c r="F60" t="s">
        <v>341</v>
      </c>
      <c r="G60" t="s">
        <v>207</v>
      </c>
      <c r="H60" s="11">
        <v>63450</v>
      </c>
      <c r="I60" s="8"/>
    </row>
    <row r="61" spans="2:9" ht="15.5" x14ac:dyDescent="0.35">
      <c r="B61" s="8">
        <f t="shared" si="0"/>
        <v>47</v>
      </c>
      <c r="C61" s="9" t="s">
        <v>6</v>
      </c>
      <c r="D61" s="9" t="s">
        <v>7</v>
      </c>
      <c r="E61" s="10">
        <v>45046</v>
      </c>
      <c r="F61" t="s">
        <v>342</v>
      </c>
      <c r="G61" t="s">
        <v>208</v>
      </c>
      <c r="H61" s="11">
        <v>63332.7</v>
      </c>
      <c r="I61" s="8"/>
    </row>
    <row r="62" spans="2:9" ht="15.5" x14ac:dyDescent="0.35">
      <c r="B62" s="8">
        <f t="shared" si="0"/>
        <v>48</v>
      </c>
      <c r="C62" s="9" t="s">
        <v>14</v>
      </c>
      <c r="D62" s="9" t="s">
        <v>15</v>
      </c>
      <c r="E62" s="10">
        <v>45046</v>
      </c>
      <c r="F62" t="s">
        <v>343</v>
      </c>
      <c r="G62" t="s">
        <v>209</v>
      </c>
      <c r="H62" s="11">
        <v>62817.04</v>
      </c>
      <c r="I62" s="8"/>
    </row>
    <row r="63" spans="2:9" ht="15.5" x14ac:dyDescent="0.35">
      <c r="B63" s="8">
        <f t="shared" si="0"/>
        <v>49</v>
      </c>
      <c r="C63" s="9" t="s">
        <v>14</v>
      </c>
      <c r="D63" s="9" t="s">
        <v>15</v>
      </c>
      <c r="E63" s="10">
        <v>45046</v>
      </c>
      <c r="F63" t="s">
        <v>344</v>
      </c>
      <c r="G63" t="s">
        <v>210</v>
      </c>
      <c r="H63" s="11">
        <v>62817.04</v>
      </c>
      <c r="I63" s="8"/>
    </row>
    <row r="64" spans="2:9" ht="15.5" x14ac:dyDescent="0.35">
      <c r="B64" s="8">
        <f t="shared" si="0"/>
        <v>50</v>
      </c>
      <c r="C64" s="9" t="s">
        <v>126</v>
      </c>
      <c r="D64" s="9" t="s">
        <v>127</v>
      </c>
      <c r="E64" s="10">
        <v>45046</v>
      </c>
      <c r="F64" t="s">
        <v>345</v>
      </c>
      <c r="G64" t="s">
        <v>211</v>
      </c>
      <c r="H64" s="11">
        <v>60918.75</v>
      </c>
      <c r="I64" s="8"/>
    </row>
    <row r="65" spans="2:9" ht="15.5" x14ac:dyDescent="0.35">
      <c r="B65" s="8">
        <f t="shared" si="0"/>
        <v>51</v>
      </c>
      <c r="C65" s="9" t="s">
        <v>90</v>
      </c>
      <c r="D65" s="9" t="s">
        <v>91</v>
      </c>
      <c r="E65" s="10">
        <v>45046</v>
      </c>
      <c r="F65" t="s">
        <v>346</v>
      </c>
      <c r="G65" t="s">
        <v>212</v>
      </c>
      <c r="H65" s="11">
        <v>60000</v>
      </c>
      <c r="I65" s="8"/>
    </row>
    <row r="66" spans="2:9" ht="15.5" x14ac:dyDescent="0.35">
      <c r="B66" s="8">
        <f t="shared" si="0"/>
        <v>52</v>
      </c>
      <c r="C66" s="9" t="s">
        <v>90</v>
      </c>
      <c r="D66" s="9" t="s">
        <v>91</v>
      </c>
      <c r="E66" s="10">
        <v>45046</v>
      </c>
      <c r="F66" t="s">
        <v>347</v>
      </c>
      <c r="G66" t="s">
        <v>213</v>
      </c>
      <c r="H66" s="11">
        <v>60000</v>
      </c>
      <c r="I66" s="8"/>
    </row>
    <row r="67" spans="2:9" ht="15.5" x14ac:dyDescent="0.35">
      <c r="B67" s="8">
        <f t="shared" si="0"/>
        <v>53</v>
      </c>
      <c r="C67" s="9" t="s">
        <v>90</v>
      </c>
      <c r="D67" s="9" t="s">
        <v>91</v>
      </c>
      <c r="E67" s="10">
        <v>45046</v>
      </c>
      <c r="F67" t="s">
        <v>348</v>
      </c>
      <c r="G67" t="s">
        <v>214</v>
      </c>
      <c r="H67" s="11">
        <v>60000</v>
      </c>
      <c r="I67" s="8"/>
    </row>
    <row r="68" spans="2:9" ht="15.5" x14ac:dyDescent="0.35">
      <c r="B68" s="8">
        <f t="shared" si="0"/>
        <v>54</v>
      </c>
      <c r="C68" s="9" t="s">
        <v>68</v>
      </c>
      <c r="D68" s="9" t="s">
        <v>69</v>
      </c>
      <c r="E68" s="10">
        <v>45046</v>
      </c>
      <c r="F68" t="s">
        <v>349</v>
      </c>
      <c r="G68" t="s">
        <v>215</v>
      </c>
      <c r="H68" s="11">
        <v>58421.95</v>
      </c>
      <c r="I68" s="8"/>
    </row>
    <row r="69" spans="2:9" ht="15.5" x14ac:dyDescent="0.35">
      <c r="B69" s="8">
        <f t="shared" si="0"/>
        <v>55</v>
      </c>
      <c r="C69" s="9" t="s">
        <v>130</v>
      </c>
      <c r="D69" s="9" t="s">
        <v>131</v>
      </c>
      <c r="E69" s="10">
        <v>45046</v>
      </c>
      <c r="F69" t="s">
        <v>350</v>
      </c>
      <c r="G69" t="s">
        <v>181</v>
      </c>
      <c r="H69" s="11">
        <v>57000</v>
      </c>
      <c r="I69" s="8"/>
    </row>
    <row r="70" spans="2:9" ht="15.5" x14ac:dyDescent="0.35">
      <c r="B70" s="8">
        <f t="shared" si="0"/>
        <v>56</v>
      </c>
      <c r="C70" s="9" t="s">
        <v>132</v>
      </c>
      <c r="D70" s="9" t="s">
        <v>133</v>
      </c>
      <c r="E70" s="10">
        <v>45046</v>
      </c>
      <c r="F70" t="s">
        <v>351</v>
      </c>
      <c r="G70" t="s">
        <v>216</v>
      </c>
      <c r="H70" s="11">
        <v>57000</v>
      </c>
      <c r="I70" s="8"/>
    </row>
    <row r="71" spans="2:9" ht="15.5" x14ac:dyDescent="0.35">
      <c r="B71" s="8">
        <f t="shared" si="0"/>
        <v>57</v>
      </c>
      <c r="C71" s="9" t="s">
        <v>68</v>
      </c>
      <c r="D71" s="9" t="s">
        <v>69</v>
      </c>
      <c r="E71" s="10">
        <v>45046</v>
      </c>
      <c r="F71" t="s">
        <v>352</v>
      </c>
      <c r="G71" t="s">
        <v>217</v>
      </c>
      <c r="H71" s="11">
        <v>55348.160000000003</v>
      </c>
      <c r="I71" s="8"/>
    </row>
    <row r="72" spans="2:9" ht="15.5" x14ac:dyDescent="0.35">
      <c r="B72" s="8">
        <f t="shared" si="0"/>
        <v>58</v>
      </c>
      <c r="C72" s="9" t="s">
        <v>68</v>
      </c>
      <c r="D72" s="9" t="s">
        <v>69</v>
      </c>
      <c r="E72" s="10">
        <v>45046</v>
      </c>
      <c r="F72" t="s">
        <v>353</v>
      </c>
      <c r="G72" t="s">
        <v>218</v>
      </c>
      <c r="H72" s="11">
        <v>52653.39</v>
      </c>
      <c r="I72" s="8"/>
    </row>
    <row r="73" spans="2:9" ht="15.5" x14ac:dyDescent="0.35">
      <c r="B73" s="8">
        <f t="shared" si="0"/>
        <v>59</v>
      </c>
      <c r="C73" s="9" t="s">
        <v>106</v>
      </c>
      <c r="D73" s="9" t="s">
        <v>107</v>
      </c>
      <c r="E73" s="10">
        <v>45046</v>
      </c>
      <c r="F73" t="s">
        <v>354</v>
      </c>
      <c r="G73" t="s">
        <v>219</v>
      </c>
      <c r="H73" s="11">
        <v>51775</v>
      </c>
      <c r="I73" s="8"/>
    </row>
    <row r="74" spans="2:9" ht="15.5" x14ac:dyDescent="0.35">
      <c r="B74" s="8">
        <f t="shared" si="0"/>
        <v>60</v>
      </c>
      <c r="C74" s="9" t="s">
        <v>106</v>
      </c>
      <c r="D74" s="9" t="s">
        <v>107</v>
      </c>
      <c r="E74" s="10">
        <v>45046</v>
      </c>
      <c r="F74" t="s">
        <v>355</v>
      </c>
      <c r="G74" t="s">
        <v>220</v>
      </c>
      <c r="H74" s="11">
        <v>51775</v>
      </c>
      <c r="I74" s="8"/>
    </row>
    <row r="75" spans="2:9" ht="15.5" x14ac:dyDescent="0.35">
      <c r="B75" s="8">
        <f t="shared" si="0"/>
        <v>61</v>
      </c>
      <c r="C75" s="9" t="s">
        <v>14</v>
      </c>
      <c r="D75" s="9" t="s">
        <v>15</v>
      </c>
      <c r="E75" s="10">
        <v>45046</v>
      </c>
      <c r="F75" t="s">
        <v>356</v>
      </c>
      <c r="G75" t="s">
        <v>221</v>
      </c>
      <c r="H75" s="11">
        <v>50736.84</v>
      </c>
      <c r="I75" s="8"/>
    </row>
    <row r="76" spans="2:9" ht="15.5" x14ac:dyDescent="0.35">
      <c r="B76" s="8">
        <f t="shared" si="0"/>
        <v>62</v>
      </c>
      <c r="C76" s="9" t="s">
        <v>0</v>
      </c>
      <c r="D76" s="9" t="s">
        <v>1</v>
      </c>
      <c r="E76" s="10">
        <v>45046</v>
      </c>
      <c r="F76" t="s">
        <v>357</v>
      </c>
      <c r="G76" t="s">
        <v>222</v>
      </c>
      <c r="H76" s="11">
        <v>49950</v>
      </c>
      <c r="I76" s="8"/>
    </row>
    <row r="77" spans="2:9" ht="15.5" x14ac:dyDescent="0.35">
      <c r="B77" s="8">
        <f t="shared" si="0"/>
        <v>63</v>
      </c>
      <c r="C77" s="9" t="s">
        <v>134</v>
      </c>
      <c r="D77" s="9" t="s">
        <v>135</v>
      </c>
      <c r="E77" s="10">
        <v>45046</v>
      </c>
      <c r="F77" t="s">
        <v>358</v>
      </c>
      <c r="G77" t="s">
        <v>36</v>
      </c>
      <c r="H77" s="11">
        <v>48505</v>
      </c>
      <c r="I77" s="8"/>
    </row>
    <row r="78" spans="2:9" ht="15.5" x14ac:dyDescent="0.35">
      <c r="B78" s="8">
        <f t="shared" si="0"/>
        <v>64</v>
      </c>
      <c r="C78" s="9" t="s">
        <v>68</v>
      </c>
      <c r="D78" s="9" t="s">
        <v>69</v>
      </c>
      <c r="E78" s="10">
        <v>45046</v>
      </c>
      <c r="F78" t="s">
        <v>359</v>
      </c>
      <c r="G78" t="s">
        <v>223</v>
      </c>
      <c r="H78" s="11">
        <v>45441.08</v>
      </c>
      <c r="I78" s="8"/>
    </row>
    <row r="79" spans="2:9" ht="15.5" x14ac:dyDescent="0.35">
      <c r="B79" s="8">
        <f t="shared" si="0"/>
        <v>65</v>
      </c>
      <c r="C79" s="9" t="s">
        <v>68</v>
      </c>
      <c r="D79" s="9" t="s">
        <v>69</v>
      </c>
      <c r="E79" s="10">
        <v>45046</v>
      </c>
      <c r="F79" t="s">
        <v>360</v>
      </c>
      <c r="G79" t="s">
        <v>224</v>
      </c>
      <c r="H79" s="11">
        <v>44763.14</v>
      </c>
      <c r="I79" s="8"/>
    </row>
    <row r="80" spans="2:9" ht="15.5" x14ac:dyDescent="0.35">
      <c r="B80" s="8">
        <f t="shared" ref="B80:B143" si="1">1+B79</f>
        <v>66</v>
      </c>
      <c r="C80" s="9" t="s">
        <v>94</v>
      </c>
      <c r="D80" s="9" t="s">
        <v>95</v>
      </c>
      <c r="E80" s="10">
        <v>45046</v>
      </c>
      <c r="F80" t="s">
        <v>361</v>
      </c>
      <c r="G80" t="s">
        <v>225</v>
      </c>
      <c r="H80" s="11">
        <v>44550</v>
      </c>
      <c r="I80" s="8"/>
    </row>
    <row r="81" spans="2:9" ht="15.5" x14ac:dyDescent="0.35">
      <c r="B81" s="8">
        <f t="shared" si="1"/>
        <v>67</v>
      </c>
      <c r="C81" s="9" t="s">
        <v>94</v>
      </c>
      <c r="D81" s="9" t="s">
        <v>95</v>
      </c>
      <c r="E81" s="10">
        <v>45046</v>
      </c>
      <c r="F81" t="s">
        <v>362</v>
      </c>
      <c r="G81" t="s">
        <v>226</v>
      </c>
      <c r="H81" s="11">
        <v>43058.75</v>
      </c>
      <c r="I81" s="8"/>
    </row>
    <row r="82" spans="2:9" ht="15.5" x14ac:dyDescent="0.35">
      <c r="B82" s="8">
        <f t="shared" si="1"/>
        <v>68</v>
      </c>
      <c r="C82" s="9" t="s">
        <v>136</v>
      </c>
      <c r="D82" s="9" t="s">
        <v>137</v>
      </c>
      <c r="E82" s="10">
        <v>45046</v>
      </c>
      <c r="F82" t="s">
        <v>363</v>
      </c>
      <c r="G82" t="s">
        <v>227</v>
      </c>
      <c r="H82" s="11">
        <v>41192</v>
      </c>
      <c r="I82" s="8"/>
    </row>
    <row r="83" spans="2:9" ht="15.5" x14ac:dyDescent="0.35">
      <c r="B83" s="8">
        <f t="shared" si="1"/>
        <v>69</v>
      </c>
      <c r="C83" s="9" t="s">
        <v>68</v>
      </c>
      <c r="D83" s="9" t="s">
        <v>69</v>
      </c>
      <c r="E83" s="10">
        <v>45046</v>
      </c>
      <c r="F83" t="s">
        <v>364</v>
      </c>
      <c r="G83" t="s">
        <v>228</v>
      </c>
      <c r="H83" s="11">
        <v>40511.99</v>
      </c>
      <c r="I83" s="8"/>
    </row>
    <row r="84" spans="2:9" ht="15.5" x14ac:dyDescent="0.35">
      <c r="B84" s="8">
        <f t="shared" si="1"/>
        <v>70</v>
      </c>
      <c r="C84" s="9" t="s">
        <v>68</v>
      </c>
      <c r="D84" s="9" t="s">
        <v>69</v>
      </c>
      <c r="E84" s="10">
        <v>45046</v>
      </c>
      <c r="F84" t="s">
        <v>365</v>
      </c>
      <c r="G84" t="s">
        <v>229</v>
      </c>
      <c r="H84" s="11">
        <v>39234.99</v>
      </c>
      <c r="I84" s="8"/>
    </row>
    <row r="85" spans="2:9" ht="15.5" x14ac:dyDescent="0.35">
      <c r="B85" s="8">
        <f t="shared" si="1"/>
        <v>71</v>
      </c>
      <c r="C85" s="9" t="s">
        <v>68</v>
      </c>
      <c r="D85" s="9" t="s">
        <v>69</v>
      </c>
      <c r="E85" s="10">
        <v>45046</v>
      </c>
      <c r="F85" t="s">
        <v>366</v>
      </c>
      <c r="G85" t="s">
        <v>230</v>
      </c>
      <c r="H85" s="11">
        <v>38735.78</v>
      </c>
      <c r="I85" s="8"/>
    </row>
    <row r="86" spans="2:9" ht="15.5" x14ac:dyDescent="0.35">
      <c r="B86" s="8">
        <f t="shared" si="1"/>
        <v>72</v>
      </c>
      <c r="C86" s="9" t="s">
        <v>138</v>
      </c>
      <c r="D86" s="9" t="s">
        <v>139</v>
      </c>
      <c r="E86" s="10">
        <v>45046</v>
      </c>
      <c r="F86" t="s">
        <v>367</v>
      </c>
      <c r="G86" t="s">
        <v>231</v>
      </c>
      <c r="H86" s="11">
        <v>38546.25</v>
      </c>
      <c r="I86" s="8"/>
    </row>
    <row r="87" spans="2:9" ht="15.5" x14ac:dyDescent="0.35">
      <c r="B87" s="8">
        <f t="shared" si="1"/>
        <v>73</v>
      </c>
      <c r="C87" s="9" t="s">
        <v>106</v>
      </c>
      <c r="D87" s="9" t="s">
        <v>107</v>
      </c>
      <c r="E87" s="10">
        <v>45046</v>
      </c>
      <c r="F87" t="s">
        <v>368</v>
      </c>
      <c r="G87" t="s">
        <v>232</v>
      </c>
      <c r="H87" s="11">
        <v>38000</v>
      </c>
      <c r="I87" s="8"/>
    </row>
    <row r="88" spans="2:9" ht="15.5" x14ac:dyDescent="0.35">
      <c r="B88" s="8">
        <f t="shared" si="1"/>
        <v>74</v>
      </c>
      <c r="C88" s="9" t="s">
        <v>68</v>
      </c>
      <c r="D88" s="9" t="s">
        <v>69</v>
      </c>
      <c r="E88" s="10">
        <v>45046</v>
      </c>
      <c r="F88" t="s">
        <v>369</v>
      </c>
      <c r="G88" t="s">
        <v>233</v>
      </c>
      <c r="H88" s="11">
        <v>34849.42</v>
      </c>
      <c r="I88" s="8"/>
    </row>
    <row r="89" spans="2:9" ht="15.5" x14ac:dyDescent="0.35">
      <c r="B89" s="8">
        <f t="shared" si="1"/>
        <v>75</v>
      </c>
      <c r="C89" s="9" t="s">
        <v>140</v>
      </c>
      <c r="D89" s="9" t="s">
        <v>141</v>
      </c>
      <c r="E89" s="10">
        <v>45046</v>
      </c>
      <c r="F89" t="s">
        <v>370</v>
      </c>
      <c r="G89" t="s">
        <v>234</v>
      </c>
      <c r="H89" s="11">
        <v>34771.9</v>
      </c>
      <c r="I89" s="8"/>
    </row>
    <row r="90" spans="2:9" ht="15.5" x14ac:dyDescent="0.35">
      <c r="B90" s="8">
        <f t="shared" si="1"/>
        <v>76</v>
      </c>
      <c r="C90" s="9" t="s">
        <v>68</v>
      </c>
      <c r="D90" s="9" t="s">
        <v>69</v>
      </c>
      <c r="E90" s="10">
        <v>45046</v>
      </c>
      <c r="F90" t="s">
        <v>371</v>
      </c>
      <c r="G90" t="s">
        <v>235</v>
      </c>
      <c r="H90" s="11">
        <v>33917.99</v>
      </c>
      <c r="I90" s="8"/>
    </row>
    <row r="91" spans="2:9" ht="15.5" x14ac:dyDescent="0.35">
      <c r="B91" s="8">
        <f t="shared" si="1"/>
        <v>77</v>
      </c>
      <c r="C91" s="9" t="s">
        <v>31</v>
      </c>
      <c r="D91" s="9" t="s">
        <v>32</v>
      </c>
      <c r="E91" s="10">
        <v>45046</v>
      </c>
      <c r="F91" t="s">
        <v>372</v>
      </c>
      <c r="G91" t="s">
        <v>236</v>
      </c>
      <c r="H91" s="11">
        <v>33181.599999999999</v>
      </c>
      <c r="I91" s="8"/>
    </row>
    <row r="92" spans="2:9" ht="15.5" x14ac:dyDescent="0.35">
      <c r="B92" s="8">
        <f t="shared" si="1"/>
        <v>78</v>
      </c>
      <c r="C92" s="9" t="s">
        <v>142</v>
      </c>
      <c r="D92" s="9" t="s">
        <v>143</v>
      </c>
      <c r="E92" s="10">
        <v>45046</v>
      </c>
      <c r="F92" t="s">
        <v>373</v>
      </c>
      <c r="G92" t="s">
        <v>237</v>
      </c>
      <c r="H92" s="11">
        <v>31500</v>
      </c>
      <c r="I92" s="8"/>
    </row>
    <row r="93" spans="2:9" ht="15.5" x14ac:dyDescent="0.35">
      <c r="B93" s="8">
        <f t="shared" si="1"/>
        <v>79</v>
      </c>
      <c r="C93" s="9" t="s">
        <v>128</v>
      </c>
      <c r="D93" s="9" t="s">
        <v>129</v>
      </c>
      <c r="E93" s="10">
        <v>45046</v>
      </c>
      <c r="F93" t="s">
        <v>374</v>
      </c>
      <c r="G93" t="s">
        <v>238</v>
      </c>
      <c r="H93" s="11">
        <v>31350</v>
      </c>
      <c r="I93" s="8"/>
    </row>
    <row r="94" spans="2:9" ht="15.5" x14ac:dyDescent="0.35">
      <c r="B94" s="8">
        <f t="shared" si="1"/>
        <v>80</v>
      </c>
      <c r="C94" s="9" t="s">
        <v>144</v>
      </c>
      <c r="D94" s="9" t="s">
        <v>145</v>
      </c>
      <c r="E94" s="10">
        <v>45046</v>
      </c>
      <c r="F94" t="s">
        <v>375</v>
      </c>
      <c r="G94" t="s">
        <v>239</v>
      </c>
      <c r="H94" s="11">
        <v>29125.1</v>
      </c>
      <c r="I94" s="8"/>
    </row>
    <row r="95" spans="2:9" ht="15.5" x14ac:dyDescent="0.35">
      <c r="B95" s="8">
        <f t="shared" si="1"/>
        <v>81</v>
      </c>
      <c r="C95" s="9" t="s">
        <v>98</v>
      </c>
      <c r="D95" s="9" t="s">
        <v>99</v>
      </c>
      <c r="E95" s="10">
        <v>45046</v>
      </c>
      <c r="F95" t="s">
        <v>376</v>
      </c>
      <c r="G95" t="s">
        <v>240</v>
      </c>
      <c r="H95" s="11">
        <v>28956</v>
      </c>
      <c r="I95" s="8"/>
    </row>
    <row r="96" spans="2:9" ht="15.5" x14ac:dyDescent="0.35">
      <c r="B96" s="8">
        <f t="shared" si="1"/>
        <v>82</v>
      </c>
      <c r="C96" s="9" t="s">
        <v>146</v>
      </c>
      <c r="D96" s="9" t="s">
        <v>147</v>
      </c>
      <c r="E96" s="10">
        <v>45046</v>
      </c>
      <c r="F96" t="s">
        <v>377</v>
      </c>
      <c r="G96" t="s">
        <v>241</v>
      </c>
      <c r="H96" s="11">
        <v>25764</v>
      </c>
      <c r="I96" s="8"/>
    </row>
    <row r="97" spans="2:9" ht="15.5" x14ac:dyDescent="0.35">
      <c r="B97" s="8">
        <f t="shared" si="1"/>
        <v>83</v>
      </c>
      <c r="C97" s="9" t="s">
        <v>148</v>
      </c>
      <c r="D97" s="9" t="s">
        <v>149</v>
      </c>
      <c r="E97" s="10">
        <v>45046</v>
      </c>
      <c r="F97" t="s">
        <v>378</v>
      </c>
      <c r="G97" t="s">
        <v>242</v>
      </c>
      <c r="H97" s="11">
        <v>23800</v>
      </c>
      <c r="I97" s="8"/>
    </row>
    <row r="98" spans="2:9" ht="15.5" x14ac:dyDescent="0.35">
      <c r="B98" s="8">
        <f t="shared" si="1"/>
        <v>84</v>
      </c>
      <c r="C98" s="9" t="s">
        <v>96</v>
      </c>
      <c r="D98" s="9" t="s">
        <v>97</v>
      </c>
      <c r="E98" s="10">
        <v>45046</v>
      </c>
      <c r="F98" t="s">
        <v>379</v>
      </c>
      <c r="G98" t="s">
        <v>243</v>
      </c>
      <c r="H98" s="11">
        <v>23220</v>
      </c>
      <c r="I98" s="8"/>
    </row>
    <row r="99" spans="2:9" ht="15.5" x14ac:dyDescent="0.35">
      <c r="B99" s="8">
        <f t="shared" si="1"/>
        <v>85</v>
      </c>
      <c r="C99" s="9" t="s">
        <v>96</v>
      </c>
      <c r="D99" s="9" t="s">
        <v>97</v>
      </c>
      <c r="E99" s="10">
        <v>45046</v>
      </c>
      <c r="F99" t="s">
        <v>380</v>
      </c>
      <c r="G99" t="s">
        <v>244</v>
      </c>
      <c r="H99" s="11">
        <v>23141</v>
      </c>
      <c r="I99" s="8"/>
    </row>
    <row r="100" spans="2:9" ht="15.5" x14ac:dyDescent="0.35">
      <c r="B100" s="8">
        <f t="shared" si="1"/>
        <v>86</v>
      </c>
      <c r="C100" s="9" t="s">
        <v>96</v>
      </c>
      <c r="D100" s="9" t="s">
        <v>97</v>
      </c>
      <c r="E100" s="10">
        <v>45046</v>
      </c>
      <c r="F100" t="s">
        <v>381</v>
      </c>
      <c r="G100" t="s">
        <v>245</v>
      </c>
      <c r="H100" s="11">
        <v>23132</v>
      </c>
      <c r="I100" s="8"/>
    </row>
    <row r="101" spans="2:9" ht="15.5" x14ac:dyDescent="0.35">
      <c r="B101" s="8">
        <f t="shared" si="1"/>
        <v>87</v>
      </c>
      <c r="C101" s="9" t="s">
        <v>34</v>
      </c>
      <c r="D101" s="9" t="s">
        <v>35</v>
      </c>
      <c r="E101" s="10">
        <v>45046</v>
      </c>
      <c r="F101" t="s">
        <v>382</v>
      </c>
      <c r="G101" t="s">
        <v>246</v>
      </c>
      <c r="H101" s="11">
        <v>20204.060000000001</v>
      </c>
      <c r="I101" s="8"/>
    </row>
    <row r="102" spans="2:9" ht="15.5" x14ac:dyDescent="0.35">
      <c r="B102" s="8">
        <f t="shared" si="1"/>
        <v>88</v>
      </c>
      <c r="C102" s="9" t="s">
        <v>94</v>
      </c>
      <c r="D102" s="9" t="s">
        <v>95</v>
      </c>
      <c r="E102" s="10">
        <v>45046</v>
      </c>
      <c r="F102" t="s">
        <v>383</v>
      </c>
      <c r="G102" t="s">
        <v>247</v>
      </c>
      <c r="H102" s="11">
        <v>19665</v>
      </c>
      <c r="I102" s="8"/>
    </row>
    <row r="103" spans="2:9" ht="15.5" x14ac:dyDescent="0.35">
      <c r="B103" s="8">
        <f t="shared" si="1"/>
        <v>89</v>
      </c>
      <c r="C103" s="9" t="s">
        <v>128</v>
      </c>
      <c r="D103" s="9" t="s">
        <v>129</v>
      </c>
      <c r="E103" s="10">
        <v>45046</v>
      </c>
      <c r="F103" t="s">
        <v>384</v>
      </c>
      <c r="G103" t="s">
        <v>248</v>
      </c>
      <c r="H103" s="11">
        <v>17651</v>
      </c>
      <c r="I103" s="8"/>
    </row>
    <row r="104" spans="2:9" ht="15.5" x14ac:dyDescent="0.35">
      <c r="B104" s="8">
        <f t="shared" si="1"/>
        <v>90</v>
      </c>
      <c r="C104" s="9" t="s">
        <v>150</v>
      </c>
      <c r="D104" s="9" t="s">
        <v>151</v>
      </c>
      <c r="E104" s="10">
        <v>45046</v>
      </c>
      <c r="F104" t="s">
        <v>385</v>
      </c>
      <c r="G104" t="s">
        <v>181</v>
      </c>
      <c r="H104" s="11">
        <v>17100</v>
      </c>
      <c r="I104" s="8"/>
    </row>
    <row r="105" spans="2:9" ht="15.5" x14ac:dyDescent="0.35">
      <c r="B105" s="8">
        <f t="shared" si="1"/>
        <v>91</v>
      </c>
      <c r="C105" s="9" t="s">
        <v>4</v>
      </c>
      <c r="D105" s="9" t="s">
        <v>5</v>
      </c>
      <c r="E105" s="10">
        <v>45046</v>
      </c>
      <c r="F105" t="s">
        <v>386</v>
      </c>
      <c r="G105" t="s">
        <v>249</v>
      </c>
      <c r="H105" s="11">
        <v>15308.67</v>
      </c>
      <c r="I105" s="8"/>
    </row>
    <row r="106" spans="2:9" ht="15.5" x14ac:dyDescent="0.35">
      <c r="B106" s="8">
        <f t="shared" si="1"/>
        <v>92</v>
      </c>
      <c r="C106" s="9" t="s">
        <v>94</v>
      </c>
      <c r="D106" s="9" t="s">
        <v>95</v>
      </c>
      <c r="E106" s="10">
        <v>45046</v>
      </c>
      <c r="F106" t="s">
        <v>387</v>
      </c>
      <c r="G106" t="s">
        <v>250</v>
      </c>
      <c r="H106" s="11">
        <v>12112.5</v>
      </c>
      <c r="I106" s="8"/>
    </row>
    <row r="107" spans="2:9" ht="15.5" x14ac:dyDescent="0.35">
      <c r="B107" s="8">
        <f t="shared" si="1"/>
        <v>93</v>
      </c>
      <c r="C107" s="9" t="s">
        <v>12</v>
      </c>
      <c r="D107" s="9" t="s">
        <v>13</v>
      </c>
      <c r="E107" s="10">
        <v>45046</v>
      </c>
      <c r="F107" t="s">
        <v>388</v>
      </c>
      <c r="G107" t="s">
        <v>251</v>
      </c>
      <c r="H107" s="11">
        <v>11400</v>
      </c>
      <c r="I107" s="8"/>
    </row>
    <row r="108" spans="2:9" ht="15.5" x14ac:dyDescent="0.35">
      <c r="B108" s="8">
        <f t="shared" si="1"/>
        <v>94</v>
      </c>
      <c r="C108" s="9" t="s">
        <v>152</v>
      </c>
      <c r="D108" s="9" t="s">
        <v>153</v>
      </c>
      <c r="E108" s="10">
        <v>45046</v>
      </c>
      <c r="F108" t="s">
        <v>389</v>
      </c>
      <c r="G108" t="s">
        <v>19</v>
      </c>
      <c r="H108" s="11">
        <v>10800</v>
      </c>
      <c r="I108" s="8"/>
    </row>
    <row r="109" spans="2:9" ht="15.5" x14ac:dyDescent="0.35">
      <c r="B109" s="8">
        <f t="shared" si="1"/>
        <v>95</v>
      </c>
      <c r="C109" s="9" t="s">
        <v>34</v>
      </c>
      <c r="D109" s="9" t="s">
        <v>35</v>
      </c>
      <c r="E109" s="10">
        <v>45046</v>
      </c>
      <c r="F109" t="s">
        <v>390</v>
      </c>
      <c r="G109" t="s">
        <v>252</v>
      </c>
      <c r="H109" s="11">
        <v>10007.24</v>
      </c>
      <c r="I109" s="8"/>
    </row>
    <row r="110" spans="2:9" ht="15.5" x14ac:dyDescent="0.35">
      <c r="B110" s="8">
        <f t="shared" si="1"/>
        <v>96</v>
      </c>
      <c r="C110" s="9" t="s">
        <v>96</v>
      </c>
      <c r="D110" s="9" t="s">
        <v>97</v>
      </c>
      <c r="E110" s="10">
        <v>45046</v>
      </c>
      <c r="F110" t="s">
        <v>391</v>
      </c>
      <c r="G110" t="s">
        <v>253</v>
      </c>
      <c r="H110" s="11">
        <v>9469</v>
      </c>
      <c r="I110" s="8"/>
    </row>
    <row r="111" spans="2:9" ht="15.5" x14ac:dyDescent="0.35">
      <c r="B111" s="8">
        <f t="shared" si="1"/>
        <v>97</v>
      </c>
      <c r="C111" s="9" t="s">
        <v>128</v>
      </c>
      <c r="D111" s="9" t="s">
        <v>129</v>
      </c>
      <c r="E111" s="10">
        <v>45046</v>
      </c>
      <c r="F111" t="s">
        <v>392</v>
      </c>
      <c r="G111" t="s">
        <v>254</v>
      </c>
      <c r="H111" s="11">
        <v>9452.5</v>
      </c>
      <c r="I111" s="8"/>
    </row>
    <row r="112" spans="2:9" ht="15.5" x14ac:dyDescent="0.35">
      <c r="B112" s="8">
        <f t="shared" si="1"/>
        <v>98</v>
      </c>
      <c r="C112" s="9" t="s">
        <v>154</v>
      </c>
      <c r="D112" s="9" t="s">
        <v>155</v>
      </c>
      <c r="E112" s="10">
        <v>45046</v>
      </c>
      <c r="F112" t="s">
        <v>393</v>
      </c>
      <c r="G112" t="s">
        <v>255</v>
      </c>
      <c r="H112" s="11">
        <v>9000</v>
      </c>
      <c r="I112" s="8"/>
    </row>
    <row r="113" spans="2:9" ht="15.5" x14ac:dyDescent="0.35">
      <c r="B113" s="8">
        <f t="shared" si="1"/>
        <v>99</v>
      </c>
      <c r="C113" s="9" t="s">
        <v>112</v>
      </c>
      <c r="D113" s="9" t="s">
        <v>113</v>
      </c>
      <c r="E113" s="10">
        <v>45046</v>
      </c>
      <c r="F113" t="s">
        <v>394</v>
      </c>
      <c r="G113" t="s">
        <v>256</v>
      </c>
      <c r="H113" s="11">
        <v>8010.4</v>
      </c>
      <c r="I113" s="8"/>
    </row>
    <row r="114" spans="2:9" ht="15.5" x14ac:dyDescent="0.35">
      <c r="B114" s="8">
        <f t="shared" si="1"/>
        <v>100</v>
      </c>
      <c r="C114" s="9" t="s">
        <v>118</v>
      </c>
      <c r="D114" s="9" t="s">
        <v>119</v>
      </c>
      <c r="E114" s="10">
        <v>45046</v>
      </c>
      <c r="F114" t="s">
        <v>395</v>
      </c>
      <c r="G114" t="s">
        <v>257</v>
      </c>
      <c r="H114" s="11">
        <v>7908.75</v>
      </c>
      <c r="I114" s="8"/>
    </row>
    <row r="115" spans="2:9" ht="15.5" x14ac:dyDescent="0.35">
      <c r="B115" s="8">
        <f t="shared" si="1"/>
        <v>101</v>
      </c>
      <c r="C115" s="9" t="s">
        <v>27</v>
      </c>
      <c r="D115" s="9" t="s">
        <v>28</v>
      </c>
      <c r="E115" s="10">
        <v>45046</v>
      </c>
      <c r="F115" t="s">
        <v>396</v>
      </c>
      <c r="G115" t="s">
        <v>258</v>
      </c>
      <c r="H115" s="11">
        <v>7520</v>
      </c>
      <c r="I115" s="8"/>
    </row>
    <row r="116" spans="2:9" ht="15.5" x14ac:dyDescent="0.35">
      <c r="B116" s="8">
        <f t="shared" si="1"/>
        <v>102</v>
      </c>
      <c r="C116" s="9" t="s">
        <v>156</v>
      </c>
      <c r="D116" s="9" t="s">
        <v>157</v>
      </c>
      <c r="E116" s="10">
        <v>45046</v>
      </c>
      <c r="F116" t="s">
        <v>397</v>
      </c>
      <c r="G116" t="s">
        <v>259</v>
      </c>
      <c r="H116" s="11">
        <v>7262.75</v>
      </c>
      <c r="I116" s="8"/>
    </row>
    <row r="117" spans="2:9" ht="15.5" x14ac:dyDescent="0.35">
      <c r="B117" s="8">
        <f t="shared" si="1"/>
        <v>103</v>
      </c>
      <c r="C117" s="9" t="s">
        <v>160</v>
      </c>
      <c r="D117" s="9" t="s">
        <v>161</v>
      </c>
      <c r="E117" s="10">
        <v>45046</v>
      </c>
      <c r="F117" t="s">
        <v>398</v>
      </c>
      <c r="G117" t="s">
        <v>260</v>
      </c>
      <c r="H117" s="11">
        <v>7206.7</v>
      </c>
      <c r="I117" s="8"/>
    </row>
    <row r="118" spans="2:9" ht="15.5" x14ac:dyDescent="0.35">
      <c r="B118" s="8">
        <f t="shared" si="1"/>
        <v>104</v>
      </c>
      <c r="C118" s="9" t="s">
        <v>158</v>
      </c>
      <c r="D118" s="9" t="s">
        <v>159</v>
      </c>
      <c r="E118" s="10">
        <v>45046</v>
      </c>
      <c r="F118" t="s">
        <v>399</v>
      </c>
      <c r="G118" t="s">
        <v>261</v>
      </c>
      <c r="H118" s="11">
        <v>7125</v>
      </c>
      <c r="I118" s="8"/>
    </row>
    <row r="119" spans="2:9" ht="15.5" x14ac:dyDescent="0.35">
      <c r="B119" s="8">
        <f t="shared" si="1"/>
        <v>105</v>
      </c>
      <c r="C119" s="9" t="s">
        <v>12</v>
      </c>
      <c r="D119" s="9" t="s">
        <v>13</v>
      </c>
      <c r="E119" s="10">
        <v>45046</v>
      </c>
      <c r="F119" t="s">
        <v>400</v>
      </c>
      <c r="G119" t="s">
        <v>262</v>
      </c>
      <c r="H119" s="11">
        <v>6650</v>
      </c>
      <c r="I119" s="8"/>
    </row>
    <row r="120" spans="2:9" ht="15.5" x14ac:dyDescent="0.35">
      <c r="B120" s="8">
        <f t="shared" si="1"/>
        <v>106</v>
      </c>
      <c r="C120" s="9" t="s">
        <v>162</v>
      </c>
      <c r="D120" s="9" t="s">
        <v>163</v>
      </c>
      <c r="E120" s="10">
        <v>45046</v>
      </c>
      <c r="F120" t="s">
        <v>401</v>
      </c>
      <c r="G120" t="s">
        <v>263</v>
      </c>
      <c r="H120" s="11">
        <v>5510</v>
      </c>
      <c r="I120" s="8"/>
    </row>
    <row r="121" spans="2:9" ht="15.5" x14ac:dyDescent="0.35">
      <c r="B121" s="8">
        <f t="shared" si="1"/>
        <v>107</v>
      </c>
      <c r="C121" s="9" t="s">
        <v>4</v>
      </c>
      <c r="D121" s="9" t="s">
        <v>5</v>
      </c>
      <c r="E121" s="10">
        <v>45046</v>
      </c>
      <c r="F121" t="s">
        <v>402</v>
      </c>
      <c r="G121" t="s">
        <v>264</v>
      </c>
      <c r="H121" s="11">
        <v>5394.06</v>
      </c>
      <c r="I121" s="8"/>
    </row>
    <row r="122" spans="2:9" ht="15.5" x14ac:dyDescent="0.35">
      <c r="B122" s="8">
        <f t="shared" si="1"/>
        <v>108</v>
      </c>
      <c r="C122" s="9" t="s">
        <v>164</v>
      </c>
      <c r="D122" s="9" t="s">
        <v>165</v>
      </c>
      <c r="E122" s="10">
        <v>45046</v>
      </c>
      <c r="F122" t="s">
        <v>403</v>
      </c>
      <c r="G122" t="s">
        <v>265</v>
      </c>
      <c r="H122" s="11">
        <v>4442.57</v>
      </c>
      <c r="I122" s="8"/>
    </row>
    <row r="123" spans="2:9" ht="15.5" x14ac:dyDescent="0.35">
      <c r="B123" s="8">
        <f t="shared" si="1"/>
        <v>109</v>
      </c>
      <c r="C123" s="9" t="s">
        <v>118</v>
      </c>
      <c r="D123" s="9" t="s">
        <v>119</v>
      </c>
      <c r="E123" s="10">
        <v>45046</v>
      </c>
      <c r="F123" t="s">
        <v>404</v>
      </c>
      <c r="G123" t="s">
        <v>266</v>
      </c>
      <c r="H123" s="11">
        <v>4223.7</v>
      </c>
      <c r="I123" s="8"/>
    </row>
    <row r="124" spans="2:9" ht="15.5" x14ac:dyDescent="0.35">
      <c r="B124" s="8">
        <f t="shared" si="1"/>
        <v>110</v>
      </c>
      <c r="C124" s="9" t="s">
        <v>118</v>
      </c>
      <c r="D124" s="9" t="s">
        <v>119</v>
      </c>
      <c r="E124" s="10">
        <v>45046</v>
      </c>
      <c r="F124" t="s">
        <v>405</v>
      </c>
      <c r="G124" t="s">
        <v>267</v>
      </c>
      <c r="H124" s="11">
        <v>4169.55</v>
      </c>
      <c r="I124" s="8"/>
    </row>
    <row r="125" spans="2:9" ht="15.5" x14ac:dyDescent="0.35">
      <c r="B125" s="8">
        <f t="shared" si="1"/>
        <v>111</v>
      </c>
      <c r="C125" s="9" t="s">
        <v>166</v>
      </c>
      <c r="D125" s="9" t="s">
        <v>167</v>
      </c>
      <c r="E125" s="10">
        <v>45046</v>
      </c>
      <c r="F125" t="s">
        <v>406</v>
      </c>
      <c r="G125" t="s">
        <v>268</v>
      </c>
      <c r="H125" s="11">
        <v>4154.21</v>
      </c>
      <c r="I125" s="8"/>
    </row>
    <row r="126" spans="2:9" ht="15.5" x14ac:dyDescent="0.35">
      <c r="B126" s="8">
        <f t="shared" si="1"/>
        <v>112</v>
      </c>
      <c r="C126" s="9" t="s">
        <v>118</v>
      </c>
      <c r="D126" s="9" t="s">
        <v>119</v>
      </c>
      <c r="E126" s="10">
        <v>45046</v>
      </c>
      <c r="F126" t="s">
        <v>407</v>
      </c>
      <c r="G126" t="s">
        <v>269</v>
      </c>
      <c r="H126" s="11">
        <v>4115.3999999999996</v>
      </c>
      <c r="I126" s="8"/>
    </row>
    <row r="127" spans="2:9" ht="15.5" x14ac:dyDescent="0.35">
      <c r="B127" s="8">
        <f t="shared" si="1"/>
        <v>113</v>
      </c>
      <c r="C127" s="9" t="s">
        <v>168</v>
      </c>
      <c r="D127" s="9" t="s">
        <v>169</v>
      </c>
      <c r="E127" s="10">
        <v>45046</v>
      </c>
      <c r="F127" t="s">
        <v>408</v>
      </c>
      <c r="G127" t="s">
        <v>270</v>
      </c>
      <c r="H127" s="11">
        <v>4108.75</v>
      </c>
      <c r="I127" s="8"/>
    </row>
    <row r="128" spans="2:9" ht="15.5" x14ac:dyDescent="0.35">
      <c r="B128" s="8">
        <f t="shared" si="1"/>
        <v>114</v>
      </c>
      <c r="C128" s="9" t="s">
        <v>118</v>
      </c>
      <c r="D128" s="9" t="s">
        <v>119</v>
      </c>
      <c r="E128" s="10">
        <v>45046</v>
      </c>
      <c r="F128" t="s">
        <v>409</v>
      </c>
      <c r="G128" t="s">
        <v>271</v>
      </c>
      <c r="H128" s="11">
        <v>3952.95</v>
      </c>
      <c r="I128" s="8"/>
    </row>
    <row r="129" spans="2:9" ht="15.5" x14ac:dyDescent="0.35">
      <c r="B129" s="8">
        <f t="shared" si="1"/>
        <v>115</v>
      </c>
      <c r="C129" s="9" t="s">
        <v>118</v>
      </c>
      <c r="D129" s="9" t="s">
        <v>119</v>
      </c>
      <c r="E129" s="10">
        <v>45046</v>
      </c>
      <c r="F129" t="s">
        <v>410</v>
      </c>
      <c r="G129" t="s">
        <v>272</v>
      </c>
      <c r="H129" s="11">
        <v>3844.65</v>
      </c>
      <c r="I129" s="8"/>
    </row>
    <row r="130" spans="2:9" ht="15.5" x14ac:dyDescent="0.35">
      <c r="B130" s="8">
        <f t="shared" si="1"/>
        <v>116</v>
      </c>
      <c r="C130" s="9" t="s">
        <v>118</v>
      </c>
      <c r="D130" s="9" t="s">
        <v>119</v>
      </c>
      <c r="E130" s="10">
        <v>45046</v>
      </c>
      <c r="F130" t="s">
        <v>411</v>
      </c>
      <c r="G130" t="s">
        <v>273</v>
      </c>
      <c r="H130" s="11">
        <v>3790.5</v>
      </c>
      <c r="I130" s="8"/>
    </row>
    <row r="131" spans="2:9" ht="15.5" x14ac:dyDescent="0.35">
      <c r="B131" s="8">
        <f t="shared" si="1"/>
        <v>117</v>
      </c>
      <c r="C131" s="9" t="s">
        <v>118</v>
      </c>
      <c r="D131" s="9" t="s">
        <v>119</v>
      </c>
      <c r="E131" s="10">
        <v>45046</v>
      </c>
      <c r="F131" t="s">
        <v>412</v>
      </c>
      <c r="G131" t="s">
        <v>274</v>
      </c>
      <c r="H131" s="11">
        <v>3790.5</v>
      </c>
      <c r="I131" s="8"/>
    </row>
    <row r="132" spans="2:9" ht="15.5" x14ac:dyDescent="0.35">
      <c r="B132" s="8">
        <f t="shared" si="1"/>
        <v>118</v>
      </c>
      <c r="C132" s="9" t="s">
        <v>118</v>
      </c>
      <c r="D132" s="9" t="s">
        <v>119</v>
      </c>
      <c r="E132" s="10">
        <v>45046</v>
      </c>
      <c r="F132" t="s">
        <v>413</v>
      </c>
      <c r="G132" t="s">
        <v>275</v>
      </c>
      <c r="H132" s="11">
        <v>3628.05</v>
      </c>
      <c r="I132" s="8"/>
    </row>
    <row r="133" spans="2:9" ht="15.5" x14ac:dyDescent="0.35">
      <c r="B133" s="8">
        <f t="shared" si="1"/>
        <v>119</v>
      </c>
      <c r="C133" s="9" t="s">
        <v>118</v>
      </c>
      <c r="D133" s="9" t="s">
        <v>119</v>
      </c>
      <c r="E133" s="10">
        <v>45046</v>
      </c>
      <c r="F133" t="s">
        <v>414</v>
      </c>
      <c r="G133" t="s">
        <v>276</v>
      </c>
      <c r="H133" s="11">
        <v>3573.9</v>
      </c>
      <c r="I133" s="8"/>
    </row>
    <row r="134" spans="2:9" ht="15.5" x14ac:dyDescent="0.35">
      <c r="B134" s="8">
        <f t="shared" si="1"/>
        <v>120</v>
      </c>
      <c r="C134" s="9" t="s">
        <v>118</v>
      </c>
      <c r="D134" s="9" t="s">
        <v>119</v>
      </c>
      <c r="E134" s="10">
        <v>45046</v>
      </c>
      <c r="F134" t="s">
        <v>415</v>
      </c>
      <c r="G134" t="s">
        <v>277</v>
      </c>
      <c r="H134" s="11">
        <v>3573.9</v>
      </c>
      <c r="I134" s="8"/>
    </row>
    <row r="135" spans="2:9" ht="15.5" x14ac:dyDescent="0.35">
      <c r="B135" s="8">
        <f t="shared" si="1"/>
        <v>121</v>
      </c>
      <c r="C135" s="9" t="s">
        <v>118</v>
      </c>
      <c r="D135" s="9" t="s">
        <v>119</v>
      </c>
      <c r="E135" s="10">
        <v>45046</v>
      </c>
      <c r="F135" t="s">
        <v>416</v>
      </c>
      <c r="G135" t="s">
        <v>278</v>
      </c>
      <c r="H135" s="11">
        <v>3519.75</v>
      </c>
      <c r="I135" s="8"/>
    </row>
    <row r="136" spans="2:9" ht="15.5" x14ac:dyDescent="0.35">
      <c r="B136" s="8">
        <f t="shared" si="1"/>
        <v>122</v>
      </c>
      <c r="C136" s="9" t="s">
        <v>118</v>
      </c>
      <c r="D136" s="9" t="s">
        <v>119</v>
      </c>
      <c r="E136" s="10">
        <v>45046</v>
      </c>
      <c r="F136" t="s">
        <v>417</v>
      </c>
      <c r="G136" t="s">
        <v>279</v>
      </c>
      <c r="H136" s="11">
        <v>3519.75</v>
      </c>
      <c r="I136" s="8"/>
    </row>
    <row r="137" spans="2:9" ht="15.5" x14ac:dyDescent="0.35">
      <c r="B137" s="8">
        <f t="shared" si="1"/>
        <v>123</v>
      </c>
      <c r="C137" s="9" t="s">
        <v>118</v>
      </c>
      <c r="D137" s="9" t="s">
        <v>119</v>
      </c>
      <c r="E137" s="10">
        <v>45046</v>
      </c>
      <c r="F137" t="s">
        <v>418</v>
      </c>
      <c r="G137" t="s">
        <v>280</v>
      </c>
      <c r="H137" s="11">
        <v>3357.3</v>
      </c>
      <c r="I137" s="8"/>
    </row>
    <row r="138" spans="2:9" ht="15.5" x14ac:dyDescent="0.35">
      <c r="B138" s="8">
        <f t="shared" si="1"/>
        <v>124</v>
      </c>
      <c r="C138" s="9" t="s">
        <v>34</v>
      </c>
      <c r="D138" s="9" t="s">
        <v>35</v>
      </c>
      <c r="E138" s="10">
        <v>45046</v>
      </c>
      <c r="F138" t="s">
        <v>419</v>
      </c>
      <c r="G138" t="s">
        <v>281</v>
      </c>
      <c r="H138" s="11">
        <v>2898.3</v>
      </c>
      <c r="I138" s="8"/>
    </row>
    <row r="139" spans="2:9" ht="15.5" x14ac:dyDescent="0.35">
      <c r="B139" s="8">
        <f t="shared" si="1"/>
        <v>125</v>
      </c>
      <c r="C139" s="9" t="s">
        <v>118</v>
      </c>
      <c r="D139" s="9" t="s">
        <v>119</v>
      </c>
      <c r="E139" s="10">
        <v>45046</v>
      </c>
      <c r="F139" t="s">
        <v>420</v>
      </c>
      <c r="G139" t="s">
        <v>282</v>
      </c>
      <c r="H139" s="11">
        <v>2869.95</v>
      </c>
      <c r="I139" s="8"/>
    </row>
    <row r="140" spans="2:9" ht="15.5" x14ac:dyDescent="0.35">
      <c r="B140" s="8">
        <f t="shared" si="1"/>
        <v>126</v>
      </c>
      <c r="C140" s="9" t="s">
        <v>118</v>
      </c>
      <c r="D140" s="9" t="s">
        <v>119</v>
      </c>
      <c r="E140" s="10">
        <v>45046</v>
      </c>
      <c r="F140" t="s">
        <v>421</v>
      </c>
      <c r="G140" t="s">
        <v>283</v>
      </c>
      <c r="H140" s="11">
        <v>2436.75</v>
      </c>
      <c r="I140" s="8"/>
    </row>
    <row r="141" spans="2:9" ht="15.5" x14ac:dyDescent="0.35">
      <c r="B141" s="8">
        <f t="shared" si="1"/>
        <v>127</v>
      </c>
      <c r="C141" s="9" t="s">
        <v>118</v>
      </c>
      <c r="D141" s="9" t="s">
        <v>119</v>
      </c>
      <c r="E141" s="10">
        <v>45046</v>
      </c>
      <c r="F141" t="s">
        <v>422</v>
      </c>
      <c r="G141" t="s">
        <v>284</v>
      </c>
      <c r="H141" s="11">
        <v>2166</v>
      </c>
      <c r="I141" s="8"/>
    </row>
    <row r="142" spans="2:9" ht="15.5" x14ac:dyDescent="0.35">
      <c r="B142" s="8">
        <f t="shared" si="1"/>
        <v>128</v>
      </c>
      <c r="C142" s="9" t="s">
        <v>34</v>
      </c>
      <c r="D142" s="9" t="s">
        <v>35</v>
      </c>
      <c r="E142" s="10">
        <v>45046</v>
      </c>
      <c r="F142" t="s">
        <v>423</v>
      </c>
      <c r="G142" t="s">
        <v>285</v>
      </c>
      <c r="H142" s="11">
        <v>1881</v>
      </c>
      <c r="I142" s="8"/>
    </row>
    <row r="143" spans="2:9" ht="15.5" x14ac:dyDescent="0.35">
      <c r="B143" s="8">
        <f t="shared" si="1"/>
        <v>129</v>
      </c>
      <c r="C143" s="9" t="s">
        <v>118</v>
      </c>
      <c r="D143" s="9" t="s">
        <v>119</v>
      </c>
      <c r="E143" s="10">
        <v>45046</v>
      </c>
      <c r="F143" t="s">
        <v>424</v>
      </c>
      <c r="G143" t="s">
        <v>286</v>
      </c>
      <c r="H143" s="11">
        <v>1516.2</v>
      </c>
      <c r="I143" s="8"/>
    </row>
    <row r="144" spans="2:9" ht="15.5" x14ac:dyDescent="0.35">
      <c r="B144" s="8">
        <f t="shared" ref="B144:B156" si="2">1+B143</f>
        <v>130</v>
      </c>
      <c r="C144" s="9" t="s">
        <v>118</v>
      </c>
      <c r="D144" s="9" t="s">
        <v>119</v>
      </c>
      <c r="E144" s="10">
        <v>45046</v>
      </c>
      <c r="F144" t="s">
        <v>425</v>
      </c>
      <c r="G144" t="s">
        <v>287</v>
      </c>
      <c r="H144" s="11">
        <v>1407.9</v>
      </c>
      <c r="I144" s="8"/>
    </row>
    <row r="145" spans="2:9" ht="15.5" x14ac:dyDescent="0.35">
      <c r="B145" s="8">
        <f t="shared" si="2"/>
        <v>131</v>
      </c>
      <c r="C145" s="9" t="s">
        <v>118</v>
      </c>
      <c r="D145" s="9" t="s">
        <v>119</v>
      </c>
      <c r="E145" s="10">
        <v>45046</v>
      </c>
      <c r="F145" t="s">
        <v>426</v>
      </c>
      <c r="G145" t="s">
        <v>288</v>
      </c>
      <c r="H145" s="11">
        <v>1407.9</v>
      </c>
      <c r="I145" s="8"/>
    </row>
    <row r="146" spans="2:9" ht="15.5" x14ac:dyDescent="0.35">
      <c r="B146" s="8">
        <f t="shared" si="2"/>
        <v>132</v>
      </c>
      <c r="C146" s="9" t="s">
        <v>106</v>
      </c>
      <c r="D146" s="9" t="s">
        <v>107</v>
      </c>
      <c r="E146" s="10">
        <v>45046</v>
      </c>
      <c r="F146" t="s">
        <v>427</v>
      </c>
      <c r="G146" t="s">
        <v>289</v>
      </c>
      <c r="H146" s="11">
        <v>1233.0999999999999</v>
      </c>
      <c r="I146" s="8"/>
    </row>
    <row r="147" spans="2:9" ht="15.5" x14ac:dyDescent="0.35">
      <c r="B147" s="8">
        <f t="shared" si="2"/>
        <v>133</v>
      </c>
      <c r="C147" s="9" t="s">
        <v>118</v>
      </c>
      <c r="D147" s="9" t="s">
        <v>119</v>
      </c>
      <c r="E147" s="10">
        <v>45046</v>
      </c>
      <c r="F147" t="s">
        <v>428</v>
      </c>
      <c r="G147" t="s">
        <v>290</v>
      </c>
      <c r="H147" s="11">
        <v>1137.1500000000001</v>
      </c>
      <c r="I147" s="8"/>
    </row>
    <row r="148" spans="2:9" ht="15.5" x14ac:dyDescent="0.35">
      <c r="B148" s="8">
        <f t="shared" si="2"/>
        <v>134</v>
      </c>
      <c r="C148" s="9" t="s">
        <v>118</v>
      </c>
      <c r="D148" s="9" t="s">
        <v>119</v>
      </c>
      <c r="E148" s="10">
        <v>45046</v>
      </c>
      <c r="F148" t="s">
        <v>429</v>
      </c>
      <c r="G148" t="s">
        <v>291</v>
      </c>
      <c r="H148" s="11">
        <v>812.25</v>
      </c>
      <c r="I148" s="8"/>
    </row>
    <row r="149" spans="2:9" ht="15.5" x14ac:dyDescent="0.35">
      <c r="B149" s="8">
        <f t="shared" si="2"/>
        <v>135</v>
      </c>
      <c r="C149" s="9" t="s">
        <v>118</v>
      </c>
      <c r="D149" s="9" t="s">
        <v>119</v>
      </c>
      <c r="E149" s="10">
        <v>45046</v>
      </c>
      <c r="F149" t="s">
        <v>430</v>
      </c>
      <c r="G149" t="s">
        <v>292</v>
      </c>
      <c r="H149" s="11">
        <v>758.1</v>
      </c>
      <c r="I149" s="8"/>
    </row>
    <row r="150" spans="2:9" ht="15.5" x14ac:dyDescent="0.35">
      <c r="B150" s="8">
        <f t="shared" si="2"/>
        <v>136</v>
      </c>
      <c r="C150" s="9" t="s">
        <v>118</v>
      </c>
      <c r="D150" s="9" t="s">
        <v>119</v>
      </c>
      <c r="E150" s="10">
        <v>45046</v>
      </c>
      <c r="F150" t="s">
        <v>431</v>
      </c>
      <c r="G150" t="s">
        <v>293</v>
      </c>
      <c r="H150" s="11">
        <v>703.95</v>
      </c>
      <c r="I150" s="8"/>
    </row>
    <row r="151" spans="2:9" ht="15.5" x14ac:dyDescent="0.35">
      <c r="B151" s="8">
        <f t="shared" si="2"/>
        <v>137</v>
      </c>
      <c r="C151" s="9" t="s">
        <v>118</v>
      </c>
      <c r="D151" s="9" t="s">
        <v>119</v>
      </c>
      <c r="E151" s="10">
        <v>45046</v>
      </c>
      <c r="F151" t="s">
        <v>432</v>
      </c>
      <c r="G151" t="s">
        <v>294</v>
      </c>
      <c r="H151" s="11">
        <v>703.95</v>
      </c>
      <c r="I151" s="8"/>
    </row>
    <row r="152" spans="2:9" ht="15.5" x14ac:dyDescent="0.35">
      <c r="B152" s="8">
        <f t="shared" si="2"/>
        <v>138</v>
      </c>
      <c r="C152" s="9" t="s">
        <v>118</v>
      </c>
      <c r="D152" s="9" t="s">
        <v>119</v>
      </c>
      <c r="E152" s="10">
        <v>45046</v>
      </c>
      <c r="F152" t="s">
        <v>433</v>
      </c>
      <c r="G152" t="s">
        <v>295</v>
      </c>
      <c r="H152" s="11">
        <v>649.79999999999995</v>
      </c>
      <c r="I152" s="8"/>
    </row>
    <row r="153" spans="2:9" ht="15.5" x14ac:dyDescent="0.35">
      <c r="B153" s="8">
        <f t="shared" si="2"/>
        <v>139</v>
      </c>
      <c r="C153" s="9" t="s">
        <v>118</v>
      </c>
      <c r="D153" s="9" t="s">
        <v>119</v>
      </c>
      <c r="E153" s="10">
        <v>45046</v>
      </c>
      <c r="F153" t="s">
        <v>434</v>
      </c>
      <c r="G153" t="s">
        <v>296</v>
      </c>
      <c r="H153" s="11">
        <v>595.65</v>
      </c>
      <c r="I153" s="8"/>
    </row>
    <row r="154" spans="2:9" ht="15.5" x14ac:dyDescent="0.35">
      <c r="B154" s="8">
        <f t="shared" si="2"/>
        <v>140</v>
      </c>
      <c r="C154" s="9" t="s">
        <v>118</v>
      </c>
      <c r="D154" s="9" t="s">
        <v>119</v>
      </c>
      <c r="E154" s="10">
        <v>45046</v>
      </c>
      <c r="F154" t="s">
        <v>435</v>
      </c>
      <c r="G154" t="s">
        <v>297</v>
      </c>
      <c r="H154" s="11">
        <v>541.5</v>
      </c>
      <c r="I154" s="8"/>
    </row>
    <row r="155" spans="2:9" ht="15.5" x14ac:dyDescent="0.35">
      <c r="B155" s="8">
        <f t="shared" si="2"/>
        <v>141</v>
      </c>
      <c r="C155" s="9" t="s">
        <v>118</v>
      </c>
      <c r="D155" s="9" t="s">
        <v>119</v>
      </c>
      <c r="E155" s="10">
        <v>45046</v>
      </c>
      <c r="F155" t="s">
        <v>436</v>
      </c>
      <c r="G155" t="s">
        <v>298</v>
      </c>
      <c r="H155" s="11">
        <v>487.35</v>
      </c>
      <c r="I155" s="8"/>
    </row>
    <row r="156" spans="2:9" ht="15.5" x14ac:dyDescent="0.35">
      <c r="B156" s="8">
        <f t="shared" si="2"/>
        <v>142</v>
      </c>
      <c r="C156" s="9" t="s">
        <v>10</v>
      </c>
      <c r="D156" s="9" t="s">
        <v>11</v>
      </c>
      <c r="E156" s="10">
        <v>45046</v>
      </c>
      <c r="F156" t="s">
        <v>437</v>
      </c>
      <c r="G156" t="s">
        <v>299</v>
      </c>
      <c r="H156" s="11">
        <v>344.85</v>
      </c>
      <c r="I156" s="8"/>
    </row>
    <row r="159" spans="2:9" ht="24" thickBot="1" x14ac:dyDescent="0.6">
      <c r="C159" s="3" t="s">
        <v>23</v>
      </c>
      <c r="D159" s="5" t="s">
        <v>24</v>
      </c>
      <c r="G159" s="4" t="s">
        <v>22</v>
      </c>
      <c r="H159" s="12">
        <f>SUM(H15:H158)</f>
        <v>27360014.679999981</v>
      </c>
    </row>
    <row r="160" spans="2:9" ht="15" thickTop="1" x14ac:dyDescent="0.35"/>
    <row r="161" spans="3:8" ht="27.75" customHeight="1" x14ac:dyDescent="0.45">
      <c r="C161" s="19" t="s">
        <v>50</v>
      </c>
    </row>
    <row r="165" spans="3:8" ht="18.5" x14ac:dyDescent="0.45">
      <c r="C165" s="33" t="s">
        <v>438</v>
      </c>
      <c r="D165" s="33"/>
      <c r="E165" s="33"/>
      <c r="F165" s="33"/>
      <c r="G165" s="33"/>
      <c r="H165" s="33"/>
    </row>
    <row r="166" spans="3:8" ht="18.5" x14ac:dyDescent="0.45">
      <c r="C166" s="33" t="s">
        <v>439</v>
      </c>
      <c r="D166" s="33"/>
      <c r="E166" s="33"/>
      <c r="F166" s="33"/>
      <c r="G166" s="33"/>
      <c r="H166" s="33"/>
    </row>
    <row r="169" spans="3:8" x14ac:dyDescent="0.35">
      <c r="H169" s="20"/>
    </row>
    <row r="170" spans="3:8" x14ac:dyDescent="0.35">
      <c r="H170" s="20"/>
    </row>
    <row r="171" spans="3:8" ht="23.5" x14ac:dyDescent="0.55000000000000004">
      <c r="D171" s="21"/>
      <c r="E171" s="22"/>
      <c r="F171" s="35"/>
      <c r="G171" s="35"/>
      <c r="H171" s="23"/>
    </row>
    <row r="172" spans="3:8" ht="23.5" x14ac:dyDescent="0.55000000000000004">
      <c r="D172" s="21"/>
      <c r="E172" s="22"/>
      <c r="F172" s="35"/>
      <c r="G172" s="35"/>
      <c r="H172" s="23"/>
    </row>
    <row r="173" spans="3:8" ht="23.5" x14ac:dyDescent="0.55000000000000004">
      <c r="D173" s="24"/>
      <c r="E173" s="24"/>
      <c r="F173" s="24"/>
      <c r="G173" s="24"/>
      <c r="H173" s="23"/>
    </row>
    <row r="174" spans="3:8" x14ac:dyDescent="0.35">
      <c r="H174" s="20"/>
    </row>
    <row r="175" spans="3:8" x14ac:dyDescent="0.35">
      <c r="H175" s="20"/>
    </row>
    <row r="176" spans="3:8" ht="15.5" x14ac:dyDescent="0.35">
      <c r="C176" s="9"/>
    </row>
    <row r="177" spans="3:3" ht="18.5" x14ac:dyDescent="0.45">
      <c r="C177" s="19"/>
    </row>
  </sheetData>
  <mergeCells count="5">
    <mergeCell ref="D3:E3"/>
    <mergeCell ref="F171:G171"/>
    <mergeCell ref="F172:G172"/>
    <mergeCell ref="C165:H165"/>
    <mergeCell ref="C166:H166"/>
  </mergeCells>
  <hyperlinks>
    <hyperlink ref="D159" r:id="rId1" display="https://sb.gob.do/transparencia/finanzas/informes-financieros/informe-mensual-de-cuentas-por-pagar/" xr:uid="{BD9924A8-7B02-4669-848B-39F94BA98B38}"/>
  </hyperlinks>
  <pageMargins left="0.43307086614173229" right="0.43307086614173229" top="0.74803149606299213" bottom="0.74803149606299213" header="0.31496062992125984" footer="0.31496062992125984"/>
  <pageSetup scale="45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o F A A B Q S w M E F A A C A A g A U 1 Z 0 V h M 7 k H + l A A A A 9 g A A A B I A H A B D b 2 5 m a W c v U G F j a 2 F n Z S 5 4 b W w g o h g A K K A U A A A A A A A A A A A A A A A A A A A A A A A A A A A A h Y 8 x D o I w G I W v Q r r T l m o M I T 9 l 0 F G i i Y l x b U q F R i i G F s v d H D y S V x C j q J v j + 9 4 3 v H e / 3 i A b m j q 4 q M 7 q 1 q Q o w h Q F y s i 2 0 K Z M U e + O Y Y w y D l s h T 6 J U w S g b m w y 2 S F H l 3 D k h x H u P / Q y 3 X U k Y p R E 5 5 O u d r F Q j 0 E f W / + V Q G + u E k Q p x 2 L / G c I a j a I 7 j B c M U y A Q h 1 + Y r s H H v s / 2 B s O x r 1 3 e K K x u u N k C m C O T 9 g T 8 A U E s D B B Q A A g A I A F N W d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V n R W S q i w t 2 M C A A C N C Q A A E w A c A E Z v c m 1 1 b G F z L 1 N l Y 3 R p b 2 4 x L m 0 g o h g A K K A U A A A A A A A A A A A A A A A A A A A A A A A A A A A A l Z Z N b 5 s w G M f v k f I d L H p J J B Q B J g Z W c W i T v f T S d U r W S 7 O D A 8 9 S N L A j 2 2 T t o n 7 3 m S Y h r c C w 5 Z B g / / 7 P 4 + f N I h I S l X G G F o d f 9 3 I 4 G A 7 k I x W Q o g v r h v 3 k o g C U A t o B S 7 I i A 6 a 4 r N Z b w X c A K R c g 0 Q i P L R S j H N R w g P T n q 8 g 2 w P T O T O 4 m c 5 6 U h T Y b f c p y m M w 4 U 3 o h R 9 b s w + q 7 B C F X e j s F W d D V n P 9 m O a e p X P 3 7 u Z N E 7 q y x / T C H X K s U i N i y L R v N e F 4 W T M Y k s N F H l v A 0 Y 5 u Y T B 3 H t d G 3 k i t Y q O c c 4 v P j 5 J Y z + D G 2 D w l c W N q I r u E P T f W p + s i C 7 z L 9 W G W 5 p G s t v 6 v 2 F H w B m u o c R o e M b f R w 3 L / K 8 0 V C c y p k r E T 5 1 v E y 2 3 K U 0 G K d a d 9 n f 0 t B m a y S P k S + f N 6 C H B n D s P d 7 S 8 G T W v M n F + t 0 l Z a j a u P F R n t r e S A R d k 2 o a X P y 5 p s R 9 h v o H l j 6 W f B y a z q I E C M J T S R w G q Q q s + 7 g 1 U Z / X Z f J L 1 B z k I n I t t X M O t P / 1 D d j 6 t Y H W n / D F P E n V V v e h u o 6 z S y O 5 f K 8 u l w p V f A e T c 2 I m F F g R q E J u a F n q r M 7 J c 2 O 1 h 4 j I y L m O I g x D o 9 E R n R u e B O 5 Z u S Z E W 6 g 1 / s 1 1 6 u m 1 T 0 v k 0 c Q z T p d 6 w v M k r M F K 4 s 1 i H c I m x n u s P O 9 5 k g d 0 b T D j H S w o M X l a Q a 8 5 g 0 5 l S p 0 W 1 z W s O 2 8 G r b l X k P f G I 0 X T r s M S R d s u Y k 1 q 0 b v D k S i 3 x R 0 A y 2 C q E c Q O X 0 C t 0 / g 9 Q l w n 8 D v E 5 h b G X W V L g q 6 Y N g F I 2 P R s e O Y D b H T M V r Y 6 R g t 1 + 3 p J X Z 6 6 o i d n j r i 1 5 d G p 4 D 0 C Y I + Q V s W L + P h I G P t f w Y u / w J Q S w E C L Q A U A A I A C A B T V n R W E z u Q f 6 U A A A D 2 A A A A E g A A A A A A A A A A A A A A A A A A A A A A Q 2 9 u Z m l n L 1 B h Y 2 t h Z 2 U u e G 1 s U E s B A i 0 A F A A C A A g A U 1 Z 0 V g / K 6 a u k A A A A 6 Q A A A B M A A A A A A A A A A A A A A A A A 8 Q A A A F t D b 2 5 0 Z W 5 0 X 1 R 5 c G V z X S 5 4 b W x Q S w E C L Q A U A A I A C A B T V n R W S q i w t 2 M C A A C N C Q A A E w A A A A A A A A A A A A A A A A D i A Q A A R m 9 y b X V s Y X M v U 2 V j d G l v b j E u b V B L B Q Y A A A A A A w A D A M I A A A C S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3 Q w A A A A A A A J V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I w V D E z O j M 4 O j E x L j U 1 N D I 2 N D h a I i A v P j x F b n R y e S B U e X B l P S J G a W x s Q 2 9 s d W 1 u V H l w Z X M i I F Z h b H V l P S J z Q m d Z R 0 J n W U d C Z 1 l H Q m d Z R E J n a 0 p D U W t K Q m d Z R 0 N R a 0 p D U W t K Q 1 F r R 0 J R V U Z B d 1 V G Q X d Z R k J R V U R C U V V E Q k F R R U J B U U V C Q V l G Q l F V R E J R V U Z C Q V F F Q k F R R U J B P T 0 i I C 8 + P E V u d H J 5 I F R 5 c G U 9 I k Z p b G x D b 2 x 1 b W 5 O Y W 1 l c y I g V m F s d W U 9 I n N b J n F 1 b 3 Q 7 d G V 4 d G J v e D E z J n F 1 b 3 Q 7 L C Z x d W 9 0 O 1 R l e H R i b 3 g 5 M z E m c X V v d D s s J n F 1 b 3 Q 7 V G V 4 d G J v e D M m c X V v d D s s J n F 1 b 3 Q 7 d G V 4 d G J v e D E 0 M y Z x d W 9 0 O y w m c X V v d D t 0 Z X h 0 Y m 9 4 M T M 0 J n F 1 b 3 Q 7 L C Z x d W 9 0 O 1 Z l b m R H c m 9 1 c C Z x d W 9 0 O y w m c X V v d D t U Z X h 0 Y m 9 4 N j Y m c X V v d D s s J n F 1 b 3 Q 7 V G V 4 d G J v e D Y 4 J n F 1 b 3 Q 7 L C Z x d W 9 0 O 1 R l e H R i b 3 g 3 M C Z x d W 9 0 O y w m c X V v d D t I Z W F k a W 5 n Q W d p b m d C d W N r Z X R E Z X N j c m l w d G l v b j A 1 J n F 1 b 3 Q 7 L C Z x d W 9 0 O 0 h l Y W R p b m d B Z 2 l u Z 0 J 1 Y 2 t l d E R l c 2 N y a X B 0 a W 9 u M D Y m c X V v d D s s J n F 1 b 3 Q 7 S G V h Z G l u Z 0 F n a W 5 n Q n V j a 2 V 0 R G V z Y 3 J p c H R p b 2 4 w N y Z x d W 9 0 O y w m c X V v d D t U Z X h 0 Y m 9 4 M T A 4 J n F 1 b 3 Q 7 L C Z x d W 9 0 O 3 R l e H R i b 3 g y M j Q m c X V v d D s s J n F 1 b 3 Q 7 d G V 4 d G J v e D I y N S Z x d W 9 0 O y w m c X V v d D t 0 Z X h 0 Y m 9 4 M j I 2 J n F 1 b 3 Q 7 L C Z x d W 9 0 O 3 R l e H R i b 3 g y M j c m c X V v d D s s J n F 1 b 3 Q 7 d G V 4 d G J v e D I y O C Z x d W 9 0 O y w m c X V v d D t 0 Z X h 0 Y m 9 4 M T g y J n F 1 b 3 Q 7 L C Z x d W 9 0 O 1 R l e H R i b 3 g x N T Y 0 J n F 1 b 3 Q 7 L C Z x d W 9 0 O 3 R l e H R i b 3 g y M j k m c X V v d D s s J n F 1 b 3 Q 7 d G V 4 d G J v e D I 2 N y Z x d W 9 0 O y w m c X V v d D t 0 Z X h 0 Y m 9 4 M j Y 4 J n F 1 b 3 Q 7 L C Z x d W 9 0 O 3 R l e H R i b 3 g y N j k m c X V v d D s s J n F 1 b 3 Q 7 d G V 4 d G J v e D I 3 M C Z x d W 9 0 O y w m c X V v d D t 0 Z X h 0 Y m 9 4 M j c x J n F 1 b 3 Q 7 L C Z x d W 9 0 O 3 R l e H R i b 3 g y N z I m c X V v d D s s J n F 1 b 3 Q 7 d G V 4 d G J v e D I 3 M y Z x d W 9 0 O y w m c X V v d D t U c m F u c 0 R h d G U y J n F 1 b 3 Q 7 L C Z x d W 9 0 O 1 Z v d W N o Z X I y J n F 1 b 3 Q 7 L C Z x d W 9 0 O 0 J h b G F u Y 2 U y J n F 1 b 3 Q 7 L C Z x d W 9 0 O 0 J h b G F u Y 2 U y M y Z x d W 9 0 O y w m c X V v d D t C Y W x h b m N l M z I m c X V v d D s s J n F 1 b 3 Q 7 Q m F s Y W 5 j Z T Q y J n F 1 b 3 Q 7 L C Z x d W 9 0 O 0 J h b G F u Y 2 U 1 M i Z x d W 9 0 O y w m c X V v d D t C Y W x h b m N l N j I m c X V v d D s s J n F 1 b 3 Q 7 Q m F s Y W 5 j Z T c y J n F 1 b 3 Q 7 L C Z x d W 9 0 O 3 R l e H R i b 3 g x M j U m c X V v d D s s J n F 1 b 3 Q 7 d G V 4 d G J v e D I 4 M S Z x d W 9 0 O y w m c X V v d D t 0 Z X h 0 Y m 9 4 M j g y J n F 1 b 3 Q 7 L C Z x d W 9 0 O 3 R l e H R i b 3 g y O D M m c X V v d D s s J n F 1 b 3 Q 7 d G V 4 d G J v e D I 4 N C Z x d W 9 0 O y w m c X V v d D t 0 Z X h 0 Y m 9 4 M j g 1 J n F 1 b 3 Q 7 L C Z x d W 9 0 O 3 R l e H R i b 3 g y O D Y m c X V v d D s s J n F 1 b 3 Q 7 d G V 4 d G J v e D I 4 N y Z x d W 9 0 O y w m c X V v d D t 0 Z X h 0 Y m 9 4 M j g 4 J n F 1 b 3 Q 7 L C Z x d W 9 0 O 3 R l e H R i b 3 g y O D k m c X V v d D s s J n F 1 b 3 Q 7 d G V 4 d G J v e D I 5 M C Z x d W 9 0 O y w m c X V v d D t 0 Z X h 0 Y m 9 4 M j k x J n F 1 b 3 Q 7 L C Z x d W 9 0 O 3 R l e H R i b 3 g y O T I m c X V v d D s s J n F 1 b 3 Q 7 d G V 4 d G J v e D I 5 M y Z x d W 9 0 O y w m c X V v d D t 0 Z X h 0 Y m 9 4 M j k 0 J n F 1 b 3 Q 7 L C Z x d W 9 0 O 3 R l e H R i b 3 g y O T U m c X V v d D s s J n F 1 b 3 Q 7 d G V 4 d G J v e D I 5 N i Z x d W 9 0 O y w m c X V v d D t 0 Z X h 0 Y m 9 4 M j k 3 J n F 1 b 3 Q 7 L C Z x d W 9 0 O 3 R l e H R i b 3 g y O T g m c X V v d D s s J n F 1 b 3 Q 7 d G V 4 d G J v e D I 5 O S Z x d W 9 0 O y w m c X V v d D t 0 Z X h 0 Y m 9 4 M z A w J n F 1 b 3 Q 7 L C Z x d W 9 0 O 3 R l e H R i b 3 g z M D E m c X V v d D s s J n F 1 b 3 Q 7 d G V 4 d G J v e D M w M i Z x d W 9 0 O y w m c X V v d D t 0 Z X h 0 Y m 9 4 M T E 4 J n F 1 b 3 Q 7 L C Z x d W 9 0 O 3 R l e H R i b 3 g z M D M m c X V v d D s s J n F 1 b 3 Q 7 d G V 4 d G J v e D M w N C Z x d W 9 0 O y w m c X V v d D t 0 Z X h 0 Y m 9 4 M z A 1 J n F 1 b 3 Q 7 L C Z x d W 9 0 O 3 R l e H R i b 3 g z M D Y m c X V v d D s s J n F 1 b 3 Q 7 d G V 4 d G J v e D M w N y Z x d W 9 0 O y w m c X V v d D t 0 Z X h 0 Y m 9 4 M z A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0 N v b H V t b k N v d W 5 0 J n F 1 b 3 Q 7 O j Y 3 L C Z x d W 9 0 O 0 t l e U N v b H V t b k 5 h b W V z J n F 1 b 3 Q 7 O l t d L C Z x d W 9 0 O 0 N v b H V t b k l k Z W 5 0 a X R p Z X M m c X V v d D s 6 W y Z x d W 9 0 O 1 N l Y 3 R p b 2 4 x L 0 l u Z m 9 y b W U g Z G U g d m V u Y 2 l t a W V u d G 9 z I G R l I H B y b 3 Z l Z W R v c m V z I C g z K S 9 B d X R v U m V t b 3 Z l Z E N v b H V t b n M x L n t 0 Z X h 0 Y m 9 4 M T M s M H 0 m c X V v d D s s J n F 1 b 3 Q 7 U 2 V j d G l v b j E v S W 5 m b 3 J t Z S B k Z S B 2 Z W 5 j a W 1 p Z W 5 0 b 3 M g Z G U g c H J v d m V l Z G 9 y Z X M g K D M p L 0 F 1 d G 9 S Z W 1 v d m V k Q 2 9 s d W 1 u c z E u e 1 R l e H R i b 3 g 5 M z E s M X 0 m c X V v d D s s J n F 1 b 3 Q 7 U 2 V j d G l v b j E v S W 5 m b 3 J t Z S B k Z S B 2 Z W 5 j a W 1 p Z W 5 0 b 3 M g Z G U g c H J v d m V l Z G 9 y Z X M g K D M p L 0 F 1 d G 9 S Z W 1 v d m V k Q 2 9 s d W 1 u c z E u e 1 R l e H R i b 3 g z L D J 9 J n F 1 b 3 Q 7 L C Z x d W 9 0 O 1 N l Y 3 R p b 2 4 x L 0 l u Z m 9 y b W U g Z G U g d m V u Y 2 l t a W V u d G 9 z I G R l I H B y b 3 Z l Z W R v c m V z I C g z K S 9 B d X R v U m V t b 3 Z l Z E N v b H V t b n M x L n t 0 Z X h 0 Y m 9 4 M T Q z L D N 9 J n F 1 b 3 Q 7 L C Z x d W 9 0 O 1 N l Y 3 R p b 2 4 x L 0 l u Z m 9 y b W U g Z G U g d m V u Y 2 l t a W V u d G 9 z I G R l I H B y b 3 Z l Z W R v c m V z I C g z K S 9 B d X R v U m V t b 3 Z l Z E N v b H V t b n M x L n t 0 Z X h 0 Y m 9 4 M T M 0 L D R 9 J n F 1 b 3 Q 7 L C Z x d W 9 0 O 1 N l Y 3 R p b 2 4 x L 0 l u Z m 9 y b W U g Z G U g d m V u Y 2 l t a W V u d G 9 z I G R l I H B y b 3 Z l Z W R v c m V z I C g z K S 9 B d X R v U m V t b 3 Z l Z E N v b H V t b n M x L n t W Z W 5 k R 3 J v d X A s N X 0 m c X V v d D s s J n F 1 b 3 Q 7 U 2 V j d G l v b j E v S W 5 m b 3 J t Z S B k Z S B 2 Z W 5 j a W 1 p Z W 5 0 b 3 M g Z G U g c H J v d m V l Z G 9 y Z X M g K D M p L 0 F 1 d G 9 S Z W 1 v d m V k Q 2 9 s d W 1 u c z E u e 1 R l e H R i b 3 g 2 N i w 2 f S Z x d W 9 0 O y w m c X V v d D t T Z W N 0 a W 9 u M S 9 J b m Z v c m 1 l I G R l I H Z l b m N p b W l l b n R v c y B k Z S B w c m 9 2 Z W V k b 3 J l c y A o M y k v Q X V 0 b 1 J l b W 9 2 Z W R D b 2 x 1 b W 5 z M S 5 7 V G V 4 d G J v e D Y 4 L D d 9 J n F 1 b 3 Q 7 L C Z x d W 9 0 O 1 N l Y 3 R p b 2 4 x L 0 l u Z m 9 y b W U g Z G U g d m V u Y 2 l t a W V u d G 9 z I G R l I H B y b 3 Z l Z W R v c m V z I C g z K S 9 B d X R v U m V t b 3 Z l Z E N v b H V t b n M x L n t U Z X h 0 Y m 9 4 N z A s O H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U s O X 0 m c X V v d D s s J n F 1 b 3 Q 7 U 2 V j d G l v b j E v S W 5 m b 3 J t Z S B k Z S B 2 Z W 5 j a W 1 p Z W 5 0 b 3 M g Z G U g c H J v d m V l Z G 9 y Z X M g K D M p L 0 F 1 d G 9 S Z W 1 v d m V k Q 2 9 s d W 1 u c z E u e 0 h l Y W R p b m d B Z 2 l u Z 0 J 1 Y 2 t l d E R l c 2 N y a X B 0 a W 9 u M D Y s M T B 9 J n F 1 b 3 Q 7 L C Z x d W 9 0 O 1 N l Y 3 R p b 2 4 x L 0 l u Z m 9 y b W U g Z G U g d m V u Y 2 l t a W V u d G 9 z I G R l I H B y b 3 Z l Z W R v c m V z I C g z K S 9 B d X R v U m V t b 3 Z l Z E N v b H V t b n M x L n t I Z W F k a W 5 n Q W d p b m d C d W N r Z X R E Z X N j c m l w d G l v b j A 3 L D E x f S Z x d W 9 0 O y w m c X V v d D t T Z W N 0 a W 9 u M S 9 J b m Z v c m 1 l I G R l I H Z l b m N p b W l l b n R v c y B k Z S B w c m 9 2 Z W V k b 3 J l c y A o M y k v Q X V 0 b 1 J l b W 9 2 Z W R D b 2 x 1 b W 5 z M S 5 7 V G V 4 d G J v e D E w O C w x M n 0 m c X V v d D s s J n F 1 b 3 Q 7 U 2 V j d G l v b j E v S W 5 m b 3 J t Z S B k Z S B 2 Z W 5 j a W 1 p Z W 5 0 b 3 M g Z G U g c H J v d m V l Z G 9 y Z X M g K D M p L 0 F 1 d G 9 S Z W 1 v d m V k Q 2 9 s d W 1 u c z E u e 3 R l e H R i b 3 g y M j Q s M T N 9 J n F 1 b 3 Q 7 L C Z x d W 9 0 O 1 N l Y 3 R p b 2 4 x L 0 l u Z m 9 y b W U g Z G U g d m V u Y 2 l t a W V u d G 9 z I G R l I H B y b 3 Z l Z W R v c m V z I C g z K S 9 B d X R v U m V t b 3 Z l Z E N v b H V t b n M x L n t 0 Z X h 0 Y m 9 4 M j I 1 L D E 0 f S Z x d W 9 0 O y w m c X V v d D t T Z W N 0 a W 9 u M S 9 J b m Z v c m 1 l I G R l I H Z l b m N p b W l l b n R v c y B k Z S B w c m 9 2 Z W V k b 3 J l c y A o M y k v Q X V 0 b 1 J l b W 9 2 Z W R D b 2 x 1 b W 5 z M S 5 7 d G V 4 d G J v e D I y N i w x N X 0 m c X V v d D s s J n F 1 b 3 Q 7 U 2 V j d G l v b j E v S W 5 m b 3 J t Z S B k Z S B 2 Z W 5 j a W 1 p Z W 5 0 b 3 M g Z G U g c H J v d m V l Z G 9 y Z X M g K D M p L 0 F 1 d G 9 S Z W 1 v d m V k Q 2 9 s d W 1 u c z E u e 3 R l e H R i b 3 g y M j c s M T Z 9 J n F 1 b 3 Q 7 L C Z x d W 9 0 O 1 N l Y 3 R p b 2 4 x L 0 l u Z m 9 y b W U g Z G U g d m V u Y 2 l t a W V u d G 9 z I G R l I H B y b 3 Z l Z W R v c m V z I C g z K S 9 B d X R v U m V t b 3 Z l Z E N v b H V t b n M x L n t 0 Z X h 0 Y m 9 4 M j I 4 L D E 3 f S Z x d W 9 0 O y w m c X V v d D t T Z W N 0 a W 9 u M S 9 J b m Z v c m 1 l I G R l I H Z l b m N p b W l l b n R v c y B k Z S B w c m 9 2 Z W V k b 3 J l c y A o M y k v Q X V 0 b 1 J l b W 9 2 Z W R D b 2 x 1 b W 5 z M S 5 7 d G V 4 d G J v e D E 4 M i w x O H 0 m c X V v d D s s J n F 1 b 3 Q 7 U 2 V j d G l v b j E v S W 5 m b 3 J t Z S B k Z S B 2 Z W 5 j a W 1 p Z W 5 0 b 3 M g Z G U g c H J v d m V l Z G 9 y Z X M g K D M p L 0 F 1 d G 9 S Z W 1 v d m V k Q 2 9 s d W 1 u c z E u e 1 R l e H R i b 3 g x N T Y 0 L D E 5 f S Z x d W 9 0 O y w m c X V v d D t T Z W N 0 a W 9 u M S 9 J b m Z v c m 1 l I G R l I H Z l b m N p b W l l b n R v c y B k Z S B w c m 9 2 Z W V k b 3 J l c y A o M y k v Q X V 0 b 1 J l b W 9 2 Z W R D b 2 x 1 b W 5 z M S 5 7 d G V 4 d G J v e D I y O S w y M H 0 m c X V v d D s s J n F 1 b 3 Q 7 U 2 V j d G l v b j E v S W 5 m b 3 J t Z S B k Z S B 2 Z W 5 j a W 1 p Z W 5 0 b 3 M g Z G U g c H J v d m V l Z G 9 y Z X M g K D M p L 0 F 1 d G 9 S Z W 1 v d m V k Q 2 9 s d W 1 u c z E u e 3 R l e H R i b 3 g y N j c s M j F 9 J n F 1 b 3 Q 7 L C Z x d W 9 0 O 1 N l Y 3 R p b 2 4 x L 0 l u Z m 9 y b W U g Z G U g d m V u Y 2 l t a W V u d G 9 z I G R l I H B y b 3 Z l Z W R v c m V z I C g z K S 9 B d X R v U m V t b 3 Z l Z E N v b H V t b n M x L n t 0 Z X h 0 Y m 9 4 M j Y 4 L D I y f S Z x d W 9 0 O y w m c X V v d D t T Z W N 0 a W 9 u M S 9 J b m Z v c m 1 l I G R l I H Z l b m N p b W l l b n R v c y B k Z S B w c m 9 2 Z W V k b 3 J l c y A o M y k v Q X V 0 b 1 J l b W 9 2 Z W R D b 2 x 1 b W 5 z M S 5 7 d G V 4 d G J v e D I 2 O S w y M 3 0 m c X V v d D s s J n F 1 b 3 Q 7 U 2 V j d G l v b j E v S W 5 m b 3 J t Z S B k Z S B 2 Z W 5 j a W 1 p Z W 5 0 b 3 M g Z G U g c H J v d m V l Z G 9 y Z X M g K D M p L 0 F 1 d G 9 S Z W 1 v d m V k Q 2 9 s d W 1 u c z E u e 3 R l e H R i b 3 g y N z A s M j R 9 J n F 1 b 3 Q 7 L C Z x d W 9 0 O 1 N l Y 3 R p b 2 4 x L 0 l u Z m 9 y b W U g Z G U g d m V u Y 2 l t a W V u d G 9 z I G R l I H B y b 3 Z l Z W R v c m V z I C g z K S 9 B d X R v U m V t b 3 Z l Z E N v b H V t b n M x L n t 0 Z X h 0 Y m 9 4 M j c x L D I 1 f S Z x d W 9 0 O y w m c X V v d D t T Z W N 0 a W 9 u M S 9 J b m Z v c m 1 l I G R l I H Z l b m N p b W l l b n R v c y B k Z S B w c m 9 2 Z W V k b 3 J l c y A o M y k v Q X V 0 b 1 J l b W 9 2 Z W R D b 2 x 1 b W 5 z M S 5 7 d G V 4 d G J v e D I 3 M i w y N n 0 m c X V v d D s s J n F 1 b 3 Q 7 U 2 V j d G l v b j E v S W 5 m b 3 J t Z S B k Z S B 2 Z W 5 j a W 1 p Z W 5 0 b 3 M g Z G U g c H J v d m V l Z G 9 y Z X M g K D M p L 0 F 1 d G 9 S Z W 1 v d m V k Q 2 9 s d W 1 u c z E u e 3 R l e H R i b 3 g y N z M s M j d 9 J n F 1 b 3 Q 7 L C Z x d W 9 0 O 1 N l Y 3 R p b 2 4 x L 0 l u Z m 9 y b W U g Z G U g d m V u Y 2 l t a W V u d G 9 z I G R l I H B y b 3 Z l Z W R v c m V z I C g z K S 9 B d X R v U m V t b 3 Z l Z E N v b H V t b n M x L n t U c m F u c 0 R h d G U y L D I 4 f S Z x d W 9 0 O y w m c X V v d D t T Z W N 0 a W 9 u M S 9 J b m Z v c m 1 l I G R l I H Z l b m N p b W l l b n R v c y B k Z S B w c m 9 2 Z W V k b 3 J l c y A o M y k v Q X V 0 b 1 J l b W 9 2 Z W R D b 2 x 1 b W 5 z M S 5 7 V m 9 1 Y 2 h l c j I s M j l 9 J n F 1 b 3 Q 7 L C Z x d W 9 0 O 1 N l Y 3 R p b 2 4 x L 0 l u Z m 9 y b W U g Z G U g d m V u Y 2 l t a W V u d G 9 z I G R l I H B y b 3 Z l Z W R v c m V z I C g z K S 9 B d X R v U m V t b 3 Z l Z E N v b H V t b n M x L n t C Y W x h b m N l M i w z M H 0 m c X V v d D s s J n F 1 b 3 Q 7 U 2 V j d G l v b j E v S W 5 m b 3 J t Z S B k Z S B 2 Z W 5 j a W 1 p Z W 5 0 b 3 M g Z G U g c H J v d m V l Z G 9 y Z X M g K D M p L 0 F 1 d G 9 S Z W 1 v d m V k Q 2 9 s d W 1 u c z E u e 0 J h b G F u Y 2 U y M y w z M X 0 m c X V v d D s s J n F 1 b 3 Q 7 U 2 V j d G l v b j E v S W 5 m b 3 J t Z S B k Z S B 2 Z W 5 j a W 1 p Z W 5 0 b 3 M g Z G U g c H J v d m V l Z G 9 y Z X M g K D M p L 0 F 1 d G 9 S Z W 1 v d m V k Q 2 9 s d W 1 u c z E u e 0 J h b G F u Y 2 U z M i w z M n 0 m c X V v d D s s J n F 1 b 3 Q 7 U 2 V j d G l v b j E v S W 5 m b 3 J t Z S B k Z S B 2 Z W 5 j a W 1 p Z W 5 0 b 3 M g Z G U g c H J v d m V l Z G 9 y Z X M g K D M p L 0 F 1 d G 9 S Z W 1 v d m V k Q 2 9 s d W 1 u c z E u e 0 J h b G F u Y 2 U 0 M i w z M 3 0 m c X V v d D s s J n F 1 b 3 Q 7 U 2 V j d G l v b j E v S W 5 m b 3 J t Z S B k Z S B 2 Z W 5 j a W 1 p Z W 5 0 b 3 M g Z G U g c H J v d m V l Z G 9 y Z X M g K D M p L 0 F 1 d G 9 S Z W 1 v d m V k Q 2 9 s d W 1 u c z E u e 0 J h b G F u Y 2 U 1 M i w z N H 0 m c X V v d D s s J n F 1 b 3 Q 7 U 2 V j d G l v b j E v S W 5 m b 3 J t Z S B k Z S B 2 Z W 5 j a W 1 p Z W 5 0 b 3 M g Z G U g c H J v d m V l Z G 9 y Z X M g K D M p L 0 F 1 d G 9 S Z W 1 v d m V k Q 2 9 s d W 1 u c z E u e 0 J h b G F u Y 2 U 2 M i w z N X 0 m c X V v d D s s J n F 1 b 3 Q 7 U 2 V j d G l v b j E v S W 5 m b 3 J t Z S B k Z S B 2 Z W 5 j a W 1 p Z W 5 0 b 3 M g Z G U g c H J v d m V l Z G 9 y Z X M g K D M p L 0 F 1 d G 9 S Z W 1 v d m V k Q 2 9 s d W 1 u c z E u e 0 J h b G F u Y 2 U 3 M i w z N n 0 m c X V v d D s s J n F 1 b 3 Q 7 U 2 V j d G l v b j E v S W 5 m b 3 J t Z S B k Z S B 2 Z W 5 j a W 1 p Z W 5 0 b 3 M g Z G U g c H J v d m V l Z G 9 y Z X M g K D M p L 0 F 1 d G 9 S Z W 1 v d m V k Q 2 9 s d W 1 u c z E u e 3 R l e H R i b 3 g x M j U s M z d 9 J n F 1 b 3 Q 7 L C Z x d W 9 0 O 1 N l Y 3 R p b 2 4 x L 0 l u Z m 9 y b W U g Z G U g d m V u Y 2 l t a W V u d G 9 z I G R l I H B y b 3 Z l Z W R v c m V z I C g z K S 9 B d X R v U m V t b 3 Z l Z E N v b H V t b n M x L n t 0 Z X h 0 Y m 9 4 M j g x L D M 4 f S Z x d W 9 0 O y w m c X V v d D t T Z W N 0 a W 9 u M S 9 J b m Z v c m 1 l I G R l I H Z l b m N p b W l l b n R v c y B k Z S B w c m 9 2 Z W V k b 3 J l c y A o M y k v Q X V 0 b 1 J l b W 9 2 Z W R D b 2 x 1 b W 5 z M S 5 7 d G V 4 d G J v e D I 4 M i w z O X 0 m c X V v d D s s J n F 1 b 3 Q 7 U 2 V j d G l v b j E v S W 5 m b 3 J t Z S B k Z S B 2 Z W 5 j a W 1 p Z W 5 0 b 3 M g Z G U g c H J v d m V l Z G 9 y Z X M g K D M p L 0 F 1 d G 9 S Z W 1 v d m V k Q 2 9 s d W 1 u c z E u e 3 R l e H R i b 3 g y O D M s N D B 9 J n F 1 b 3 Q 7 L C Z x d W 9 0 O 1 N l Y 3 R p b 2 4 x L 0 l u Z m 9 y b W U g Z G U g d m V u Y 2 l t a W V u d G 9 z I G R l I H B y b 3 Z l Z W R v c m V z I C g z K S 9 B d X R v U m V t b 3 Z l Z E N v b H V t b n M x L n t 0 Z X h 0 Y m 9 4 M j g 0 L D Q x f S Z x d W 9 0 O y w m c X V v d D t T Z W N 0 a W 9 u M S 9 J b m Z v c m 1 l I G R l I H Z l b m N p b W l l b n R v c y B k Z S B w c m 9 2 Z W V k b 3 J l c y A o M y k v Q X V 0 b 1 J l b W 9 2 Z W R D b 2 x 1 b W 5 z M S 5 7 d G V 4 d G J v e D I 4 N S w 0 M n 0 m c X V v d D s s J n F 1 b 3 Q 7 U 2 V j d G l v b j E v S W 5 m b 3 J t Z S B k Z S B 2 Z W 5 j a W 1 p Z W 5 0 b 3 M g Z G U g c H J v d m V l Z G 9 y Z X M g K D M p L 0 F 1 d G 9 S Z W 1 v d m V k Q 2 9 s d W 1 u c z E u e 3 R l e H R i b 3 g y O D Y s N D N 9 J n F 1 b 3 Q 7 L C Z x d W 9 0 O 1 N l Y 3 R p b 2 4 x L 0 l u Z m 9 y b W U g Z G U g d m V u Y 2 l t a W V u d G 9 z I G R l I H B y b 3 Z l Z W R v c m V z I C g z K S 9 B d X R v U m V t b 3 Z l Z E N v b H V t b n M x L n t 0 Z X h 0 Y m 9 4 M j g 3 L D Q 0 f S Z x d W 9 0 O y w m c X V v d D t T Z W N 0 a W 9 u M S 9 J b m Z v c m 1 l I G R l I H Z l b m N p b W l l b n R v c y B k Z S B w c m 9 2 Z W V k b 3 J l c y A o M y k v Q X V 0 b 1 J l b W 9 2 Z W R D b 2 x 1 b W 5 z M S 5 7 d G V 4 d G J v e D I 4 O C w 0 N X 0 m c X V v d D s s J n F 1 b 3 Q 7 U 2 V j d G l v b j E v S W 5 m b 3 J t Z S B k Z S B 2 Z W 5 j a W 1 p Z W 5 0 b 3 M g Z G U g c H J v d m V l Z G 9 y Z X M g K D M p L 0 F 1 d G 9 S Z W 1 v d m V k Q 2 9 s d W 1 u c z E u e 3 R l e H R i b 3 g y O D k s N D Z 9 J n F 1 b 3 Q 7 L C Z x d W 9 0 O 1 N l Y 3 R p b 2 4 x L 0 l u Z m 9 y b W U g Z G U g d m V u Y 2 l t a W V u d G 9 z I G R l I H B y b 3 Z l Z W R v c m V z I C g z K S 9 B d X R v U m V t b 3 Z l Z E N v b H V t b n M x L n t 0 Z X h 0 Y m 9 4 M j k w L D Q 3 f S Z x d W 9 0 O y w m c X V v d D t T Z W N 0 a W 9 u M S 9 J b m Z v c m 1 l I G R l I H Z l b m N p b W l l b n R v c y B k Z S B w c m 9 2 Z W V k b 3 J l c y A o M y k v Q X V 0 b 1 J l b W 9 2 Z W R D b 2 x 1 b W 5 z M S 5 7 d G V 4 d G J v e D I 5 M S w 0 O H 0 m c X V v d D s s J n F 1 b 3 Q 7 U 2 V j d G l v b j E v S W 5 m b 3 J t Z S B k Z S B 2 Z W 5 j a W 1 p Z W 5 0 b 3 M g Z G U g c H J v d m V l Z G 9 y Z X M g K D M p L 0 F 1 d G 9 S Z W 1 v d m V k Q 2 9 s d W 1 u c z E u e 3 R l e H R i b 3 g y O T I s N D l 9 J n F 1 b 3 Q 7 L C Z x d W 9 0 O 1 N l Y 3 R p b 2 4 x L 0 l u Z m 9 y b W U g Z G U g d m V u Y 2 l t a W V u d G 9 z I G R l I H B y b 3 Z l Z W R v c m V z I C g z K S 9 B d X R v U m V t b 3 Z l Z E N v b H V t b n M x L n t 0 Z X h 0 Y m 9 4 M j k z L D U w f S Z x d W 9 0 O y w m c X V v d D t T Z W N 0 a W 9 u M S 9 J b m Z v c m 1 l I G R l I H Z l b m N p b W l l b n R v c y B k Z S B w c m 9 2 Z W V k b 3 J l c y A o M y k v Q X V 0 b 1 J l b W 9 2 Z W R D b 2 x 1 b W 5 z M S 5 7 d G V 4 d G J v e D I 5 N C w 1 M X 0 m c X V v d D s s J n F 1 b 3 Q 7 U 2 V j d G l v b j E v S W 5 m b 3 J t Z S B k Z S B 2 Z W 5 j a W 1 p Z W 5 0 b 3 M g Z G U g c H J v d m V l Z G 9 y Z X M g K D M p L 0 F 1 d G 9 S Z W 1 v d m V k Q 2 9 s d W 1 u c z E u e 3 R l e H R i b 3 g y O T U s N T J 9 J n F 1 b 3 Q 7 L C Z x d W 9 0 O 1 N l Y 3 R p b 2 4 x L 0 l u Z m 9 y b W U g Z G U g d m V u Y 2 l t a W V u d G 9 z I G R l I H B y b 3 Z l Z W R v c m V z I C g z K S 9 B d X R v U m V t b 3 Z l Z E N v b H V t b n M x L n t 0 Z X h 0 Y m 9 4 M j k 2 L D U z f S Z x d W 9 0 O y w m c X V v d D t T Z W N 0 a W 9 u M S 9 J b m Z v c m 1 l I G R l I H Z l b m N p b W l l b n R v c y B k Z S B w c m 9 2 Z W V k b 3 J l c y A o M y k v Q X V 0 b 1 J l b W 9 2 Z W R D b 2 x 1 b W 5 z M S 5 7 d G V 4 d G J v e D I 5 N y w 1 N H 0 m c X V v d D s s J n F 1 b 3 Q 7 U 2 V j d G l v b j E v S W 5 m b 3 J t Z S B k Z S B 2 Z W 5 j a W 1 p Z W 5 0 b 3 M g Z G U g c H J v d m V l Z G 9 y Z X M g K D M p L 0 F 1 d G 9 S Z W 1 v d m V k Q 2 9 s d W 1 u c z E u e 3 R l e H R i b 3 g y O T g s N T V 9 J n F 1 b 3 Q 7 L C Z x d W 9 0 O 1 N l Y 3 R p b 2 4 x L 0 l u Z m 9 y b W U g Z G U g d m V u Y 2 l t a W V u d G 9 z I G R l I H B y b 3 Z l Z W R v c m V z I C g z K S 9 B d X R v U m V t b 3 Z l Z E N v b H V t b n M x L n t 0 Z X h 0 Y m 9 4 M j k 5 L D U 2 f S Z x d W 9 0 O y w m c X V v d D t T Z W N 0 a W 9 u M S 9 J b m Z v c m 1 l I G R l I H Z l b m N p b W l l b n R v c y B k Z S B w c m 9 2 Z W V k b 3 J l c y A o M y k v Q X V 0 b 1 J l b W 9 2 Z W R D b 2 x 1 b W 5 z M S 5 7 d G V 4 d G J v e D M w M C w 1 N 3 0 m c X V v d D s s J n F 1 b 3 Q 7 U 2 V j d G l v b j E v S W 5 m b 3 J t Z S B k Z S B 2 Z W 5 j a W 1 p Z W 5 0 b 3 M g Z G U g c H J v d m V l Z G 9 y Z X M g K D M p L 0 F 1 d G 9 S Z W 1 v d m V k Q 2 9 s d W 1 u c z E u e 3 R l e H R i b 3 g z M D E s N T h 9 J n F 1 b 3 Q 7 L C Z x d W 9 0 O 1 N l Y 3 R p b 2 4 x L 0 l u Z m 9 y b W U g Z G U g d m V u Y 2 l t a W V u d G 9 z I G R l I H B y b 3 Z l Z W R v c m V z I C g z K S 9 B d X R v U m V t b 3 Z l Z E N v b H V t b n M x L n t 0 Z X h 0 Y m 9 4 M z A y L D U 5 f S Z x d W 9 0 O y w m c X V v d D t T Z W N 0 a W 9 u M S 9 J b m Z v c m 1 l I G R l I H Z l b m N p b W l l b n R v c y B k Z S B w c m 9 2 Z W V k b 3 J l c y A o M y k v Q X V 0 b 1 J l b W 9 2 Z W R D b 2 x 1 b W 5 z M S 5 7 d G V 4 d G J v e D E x O C w 2 M H 0 m c X V v d D s s J n F 1 b 3 Q 7 U 2 V j d G l v b j E v S W 5 m b 3 J t Z S B k Z S B 2 Z W 5 j a W 1 p Z W 5 0 b 3 M g Z G U g c H J v d m V l Z G 9 y Z X M g K D M p L 0 F 1 d G 9 S Z W 1 v d m V k Q 2 9 s d W 1 u c z E u e 3 R l e H R i b 3 g z M D M s N j F 9 J n F 1 b 3 Q 7 L C Z x d W 9 0 O 1 N l Y 3 R p b 2 4 x L 0 l u Z m 9 y b W U g Z G U g d m V u Y 2 l t a W V u d G 9 z I G R l I H B y b 3 Z l Z W R v c m V z I C g z K S 9 B d X R v U m V t b 3 Z l Z E N v b H V t b n M x L n t 0 Z X h 0 Y m 9 4 M z A 0 L D Y y f S Z x d W 9 0 O y w m c X V v d D t T Z W N 0 a W 9 u M S 9 J b m Z v c m 1 l I G R l I H Z l b m N p b W l l b n R v c y B k Z S B w c m 9 2 Z W V k b 3 J l c y A o M y k v Q X V 0 b 1 J l b W 9 2 Z W R D b 2 x 1 b W 5 z M S 5 7 d G V 4 d G J v e D M w N S w 2 M 3 0 m c X V v d D s s J n F 1 b 3 Q 7 U 2 V j d G l v b j E v S W 5 m b 3 J t Z S B k Z S B 2 Z W 5 j a W 1 p Z W 5 0 b 3 M g Z G U g c H J v d m V l Z G 9 y Z X M g K D M p L 0 F 1 d G 9 S Z W 1 v d m V k Q 2 9 s d W 1 u c z E u e 3 R l e H R i b 3 g z M D Y s N j R 9 J n F 1 b 3 Q 7 L C Z x d W 9 0 O 1 N l Y 3 R p b 2 4 x L 0 l u Z m 9 y b W U g Z G U g d m V u Y 2 l t a W V u d G 9 z I G R l I H B y b 3 Z l Z W R v c m V z I C g z K S 9 B d X R v U m V t b 3 Z l Z E N v b H V t b n M x L n t 0 Z X h 0 Y m 9 4 M z A 3 L D Y 1 f S Z x d W 9 0 O y w m c X V v d D t T Z W N 0 a W 9 u M S 9 J b m Z v c m 1 l I G R l I H Z l b m N p b W l l b n R v c y B k Z S B w c m 9 2 Z W V k b 3 J l c y A o M y k v Q X V 0 b 1 J l b W 9 2 Z W R D b 2 x 1 b W 5 z M S 5 7 d G V 4 d G J v e D M w O C w 2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l u Z m 9 y b W U l M j B k Z S U y M H Z l b m N p b W l l b n R v c y U y M G R l J T I w c H J v d m V l Z G 9 y Z X M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m b 3 J t Z S U y M G R l J T I w d m V u Y 2 l t a W V u d G 9 z J T I w Z G U l M j B w c m 9 2 Z W V k b 3 J l c y U y M C g z K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Z v c m 1 l J T I w Z G U l M j B 2 Z W 5 j a W 1 p Z W 5 0 b 3 M l M j B k Z S U y M H B y b 3 Z l Z W R v c m V z J T I w K D M p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r Y Q l 2 g s 5 c Q q y t / R + l G 4 W n A A A A A A I A A A A A A A N m A A D A A A A A E A A A A E I a W s t h 6 3 X i 7 1 0 b n e Y q T C Y A A A A A B I A A A K A A A A A Q A A A A m M q W + t 4 A e l Q n O T Y W 6 b 4 w n 1 A A A A B q f 1 G 9 J 1 F v z x 8 c h 5 X A P y 5 Q w 2 9 n O H E S U B r l Q q V 0 Z N p j E m d v X t u T 9 o Y R K r 9 1 O 1 I i o J 9 v l l u V c Q e I V t C J r x D 9 7 y I C F n 4 j B W y E c o G d a F C t d e o B W h Q A A A A d 6 / W l 2 O Q q 9 U I Q V Q 4 3 6 Q j L U T p J 6 A = = < / D a t a M a s h u p > 
</file>

<file path=customXml/itemProps1.xml><?xml version="1.0" encoding="utf-8"?>
<ds:datastoreItem xmlns:ds="http://schemas.openxmlformats.org/officeDocument/2006/customXml" ds:itemID="{CBAB8458-9FF8-4389-8685-8406C44280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vs1</vt:lpstr>
      <vt:lpstr>vs2</vt:lpstr>
      <vt:lpstr>'vs1'!Área_de_impresión</vt:lpstr>
      <vt:lpstr>'vs2'!Área_de_impresión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Pedro Miguel Figueroa Domínguez</cp:lastModifiedBy>
  <cp:lastPrinted>2023-05-15T18:38:34Z</cp:lastPrinted>
  <dcterms:created xsi:type="dcterms:W3CDTF">2023-03-20T14:50:33Z</dcterms:created>
  <dcterms:modified xsi:type="dcterms:W3CDTF">2023-05-16T19:33:28Z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2023-03-20T14:50:33Z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f958ed36-82a4-49e3-8ab7-cbfc6bc0f2ee</vt:lpwstr>
  </property>
  <property fmtid="{D5CDD505-2E9C-101B-9397-08002B2CF9AE}" pid="8" name="MSIP_Label_81f5a2da-7ac4-4e60-a27b-a125ee74514f_ContentBits">
    <vt:lpwstr>0</vt:lpwstr>
  </property>
</Properties>
</file>